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726"/>
  <workbookPr codeName="ThisWorkbook"/>
  <mc:AlternateContent xmlns:mc="http://schemas.openxmlformats.org/markup-compatibility/2006">
    <mc:Choice Requires="x15">
      <x15ac:absPath xmlns:x15ac="http://schemas.microsoft.com/office/spreadsheetml/2010/11/ac" url="I:\Data\Investor Relations\External reports\2017\Q3 2017\Key figures\"/>
    </mc:Choice>
  </mc:AlternateContent>
  <bookViews>
    <workbookView xWindow="315" yWindow="7950" windowWidth="24870" windowHeight="8625" tabRatio="795"/>
  </bookViews>
  <sheets>
    <sheet name="Highlights" sheetId="54" r:id="rId1"/>
    <sheet name="P&amp;L_BP" sheetId="28" r:id="rId2"/>
    <sheet name="P&amp;L_Adj" sheetId="51" r:id="rId3"/>
    <sheet name="P&amp;L_IFRS" sheetId="52" r:id="rId4"/>
    <sheet name="Assets" sheetId="2" r:id="rId5"/>
    <sheet name="Liabilities" sheetId="58" r:id="rId6"/>
    <sheet name="CF" sheetId="57" r:id="rId7"/>
  </sheets>
  <definedNames>
    <definedName name="_xlnm._FilterDatabase" localSheetId="4" hidden="1">Assets!#REF!</definedName>
    <definedName name="_xlnm._FilterDatabase" localSheetId="6" hidden="1">CF!#REF!</definedName>
    <definedName name="_xlnm._FilterDatabase" localSheetId="0" hidden="1">Highlights!#REF!</definedName>
    <definedName name="_xlnm._FilterDatabase" localSheetId="2" hidden="1">'P&amp;L_Adj'!#REF!</definedName>
    <definedName name="_xlnm._FilterDatabase" localSheetId="1" hidden="1">'P&amp;L_BP'!#REF!</definedName>
    <definedName name="_xlnm._FilterDatabase" localSheetId="3" hidden="1">'P&amp;L_IFRS'!#REF!</definedName>
    <definedName name="_xlnm.Print_Area" localSheetId="4">Assets!$A$1:$X$29</definedName>
    <definedName name="_xlnm.Print_Area" localSheetId="6">CF!$B$1:$AH$52</definedName>
    <definedName name="_xlnm.Print_Area" localSheetId="5">Liabilities!$A$1:$X$30</definedName>
    <definedName name="_xlnm.Print_Area" localSheetId="2">'P&amp;L_Adj'!$B$1:$AH$23</definedName>
    <definedName name="_xlnm.Print_Area" localSheetId="1">'P&amp;L_BP'!$B$1:$AH$22</definedName>
    <definedName name="_xlnm.Print_Area" localSheetId="3">'P&amp;L_IFRS'!$A$1:$AH$27</definedName>
    <definedName name="Z_8412E6A4_AADB_409F_B1CA_334F757D8699_.wvu.FilterData" localSheetId="4" hidden="1">Assets!$A$2:$A$29</definedName>
    <definedName name="Z_8412E6A4_AADB_409F_B1CA_334F757D8699_.wvu.FilterData" localSheetId="6" hidden="1">CF!$A$2:$A$56</definedName>
    <definedName name="Z_8412E6A4_AADB_409F_B1CA_334F757D8699_.wvu.FilterData" localSheetId="0" hidden="1">Highlights!$A$1:$A$4</definedName>
    <definedName name="Z_8412E6A4_AADB_409F_B1CA_334F757D8699_.wvu.FilterData" localSheetId="2" hidden="1">'P&amp;L_Adj'!$A$2:$A$21</definedName>
    <definedName name="Z_8412E6A4_AADB_409F_B1CA_334F757D8699_.wvu.FilterData" localSheetId="1" hidden="1">'P&amp;L_BP'!$A$2:$A$20</definedName>
    <definedName name="Z_8412E6A4_AADB_409F_B1CA_334F757D8699_.wvu.FilterData" localSheetId="3" hidden="1">'P&amp;L_IFRS'!$A$2:$A$20</definedName>
    <definedName name="Z_8412E6A4_AADB_409F_B1CA_334F757D8699_.wvu.PrintArea" localSheetId="4" hidden="1">Assets!#REF!</definedName>
    <definedName name="Z_8412E6A4_AADB_409F_B1CA_334F757D8699_.wvu.PrintArea" localSheetId="6" hidden="1">CF!#REF!</definedName>
    <definedName name="Z_8412E6A4_AADB_409F_B1CA_334F757D8699_.wvu.PrintArea" localSheetId="0" hidden="1">Highlights!#REF!</definedName>
    <definedName name="Z_8412E6A4_AADB_409F_B1CA_334F757D8699_.wvu.PrintArea" localSheetId="2" hidden="1">'P&amp;L_Adj'!#REF!</definedName>
    <definedName name="Z_8412E6A4_AADB_409F_B1CA_334F757D8699_.wvu.PrintArea" localSheetId="1" hidden="1">'P&amp;L_BP'!#REF!</definedName>
    <definedName name="Z_8412E6A4_AADB_409F_B1CA_334F757D8699_.wvu.PrintArea" localSheetId="3" hidden="1">'P&amp;L_IFRS'!#REF!</definedName>
    <definedName name="Z_94FA48C2_3BD0_4B5C_87A2_5EB4D83EEA4F_.wvu.FilterData" localSheetId="4" hidden="1">Assets!$A$2:$A$29</definedName>
    <definedName name="Z_94FA48C2_3BD0_4B5C_87A2_5EB4D83EEA4F_.wvu.FilterData" localSheetId="6" hidden="1">CF!$A$2:$A$56</definedName>
    <definedName name="Z_94FA48C2_3BD0_4B5C_87A2_5EB4D83EEA4F_.wvu.FilterData" localSheetId="0" hidden="1">Highlights!$A$1:$A$4</definedName>
    <definedName name="Z_94FA48C2_3BD0_4B5C_87A2_5EB4D83EEA4F_.wvu.FilterData" localSheetId="2" hidden="1">'P&amp;L_Adj'!$A$2:$A$21</definedName>
    <definedName name="Z_94FA48C2_3BD0_4B5C_87A2_5EB4D83EEA4F_.wvu.FilterData" localSheetId="1" hidden="1">'P&amp;L_BP'!$A$2:$A$20</definedName>
    <definedName name="Z_94FA48C2_3BD0_4B5C_87A2_5EB4D83EEA4F_.wvu.FilterData" localSheetId="3" hidden="1">'P&amp;L_IFRS'!$A$2:$A$20</definedName>
    <definedName name="Z_94FA48C2_3BD0_4B5C_87A2_5EB4D83EEA4F_.wvu.PrintArea" localSheetId="4" hidden="1">Assets!#REF!</definedName>
    <definedName name="Z_94FA48C2_3BD0_4B5C_87A2_5EB4D83EEA4F_.wvu.PrintArea" localSheetId="6" hidden="1">CF!#REF!</definedName>
    <definedName name="Z_94FA48C2_3BD0_4B5C_87A2_5EB4D83EEA4F_.wvu.PrintArea" localSheetId="0" hidden="1">Highlights!#REF!</definedName>
    <definedName name="Z_94FA48C2_3BD0_4B5C_87A2_5EB4D83EEA4F_.wvu.PrintArea" localSheetId="2" hidden="1">'P&amp;L_Adj'!#REF!</definedName>
    <definedName name="Z_94FA48C2_3BD0_4B5C_87A2_5EB4D83EEA4F_.wvu.PrintArea" localSheetId="1" hidden="1">'P&amp;L_BP'!#REF!</definedName>
    <definedName name="Z_94FA48C2_3BD0_4B5C_87A2_5EB4D83EEA4F_.wvu.PrintArea" localSheetId="3" hidden="1">'P&amp;L_IFRS'!#REF!</definedName>
    <definedName name="Z_BEE9A16D_5BE7_4EBA_B416_3EAFF0D2A5A6_.wvu.FilterData" localSheetId="4" hidden="1">Assets!$A$2:$A$29</definedName>
    <definedName name="Z_BEE9A16D_5BE7_4EBA_B416_3EAFF0D2A5A6_.wvu.FilterData" localSheetId="6" hidden="1">CF!$A$2:$A$56</definedName>
    <definedName name="Z_BEE9A16D_5BE7_4EBA_B416_3EAFF0D2A5A6_.wvu.FilterData" localSheetId="0" hidden="1">Highlights!$A$1:$A$4</definedName>
    <definedName name="Z_BEE9A16D_5BE7_4EBA_B416_3EAFF0D2A5A6_.wvu.FilterData" localSheetId="2" hidden="1">'P&amp;L_Adj'!$A$2:$A$21</definedName>
    <definedName name="Z_BEE9A16D_5BE7_4EBA_B416_3EAFF0D2A5A6_.wvu.FilterData" localSheetId="1" hidden="1">'P&amp;L_BP'!$A$2:$A$20</definedName>
    <definedName name="Z_BEE9A16D_5BE7_4EBA_B416_3EAFF0D2A5A6_.wvu.FilterData" localSheetId="3" hidden="1">'P&amp;L_IFRS'!$A$2:$A$20</definedName>
    <definedName name="Z_CFB3F978_0A95_40D3_834B_5A6F301350D0_.wvu.FilterData" localSheetId="4" hidden="1">Assets!$A$2:$A$29</definedName>
    <definedName name="Z_CFB3F978_0A95_40D3_834B_5A6F301350D0_.wvu.FilterData" localSheetId="6" hidden="1">CF!$A$2:$A$56</definedName>
    <definedName name="Z_CFB3F978_0A95_40D3_834B_5A6F301350D0_.wvu.FilterData" localSheetId="0" hidden="1">Highlights!$A$1:$A$4</definedName>
    <definedName name="Z_CFB3F978_0A95_40D3_834B_5A6F301350D0_.wvu.FilterData" localSheetId="2" hidden="1">'P&amp;L_Adj'!$A$2:$A$21</definedName>
    <definedName name="Z_CFB3F978_0A95_40D3_834B_5A6F301350D0_.wvu.FilterData" localSheetId="1" hidden="1">'P&amp;L_BP'!$A$2:$A$20</definedName>
    <definedName name="Z_CFB3F978_0A95_40D3_834B_5A6F301350D0_.wvu.FilterData" localSheetId="3" hidden="1">'P&amp;L_IFRS'!$A$2:$A$20</definedName>
    <definedName name="Z_CFB3F978_0A95_40D3_834B_5A6F301350D0_.wvu.PrintArea" localSheetId="4" hidden="1">Assets!#REF!</definedName>
    <definedName name="Z_CFB3F978_0A95_40D3_834B_5A6F301350D0_.wvu.PrintArea" localSheetId="6" hidden="1">CF!#REF!</definedName>
    <definedName name="Z_CFB3F978_0A95_40D3_834B_5A6F301350D0_.wvu.PrintArea" localSheetId="0" hidden="1">Highlights!#REF!</definedName>
    <definedName name="Z_CFB3F978_0A95_40D3_834B_5A6F301350D0_.wvu.PrintArea" localSheetId="2" hidden="1">'P&amp;L_Adj'!#REF!</definedName>
    <definedName name="Z_CFB3F978_0A95_40D3_834B_5A6F301350D0_.wvu.PrintArea" localSheetId="1" hidden="1">'P&amp;L_BP'!#REF!</definedName>
    <definedName name="Z_CFB3F978_0A95_40D3_834B_5A6F301350D0_.wvu.PrintArea" localSheetId="3" hidden="1">'P&amp;L_IFRS'!#REF!</definedName>
    <definedName name="Z_D8F5589B_FFFF_450D_8484_6DC560EE573A_.wvu.FilterData" localSheetId="4" hidden="1">Assets!$A$2:$A$29</definedName>
    <definedName name="Z_D8F5589B_FFFF_450D_8484_6DC560EE573A_.wvu.FilterData" localSheetId="6" hidden="1">CF!$A$2:$A$56</definedName>
    <definedName name="Z_D8F5589B_FFFF_450D_8484_6DC560EE573A_.wvu.FilterData" localSheetId="0" hidden="1">Highlights!$A$1:$A$4</definedName>
    <definedName name="Z_D8F5589B_FFFF_450D_8484_6DC560EE573A_.wvu.FilterData" localSheetId="2" hidden="1">'P&amp;L_Adj'!$A$2:$A$21</definedName>
    <definedName name="Z_D8F5589B_FFFF_450D_8484_6DC560EE573A_.wvu.FilterData" localSheetId="1" hidden="1">'P&amp;L_BP'!$A$2:$A$20</definedName>
    <definedName name="Z_D8F5589B_FFFF_450D_8484_6DC560EE573A_.wvu.FilterData" localSheetId="3" hidden="1">'P&amp;L_IFRS'!$A$2:$A$20</definedName>
    <definedName name="Z_D8F5589B_FFFF_450D_8484_6DC560EE573A_.wvu.PrintArea" localSheetId="4" hidden="1">Assets!#REF!</definedName>
    <definedName name="Z_D8F5589B_FFFF_450D_8484_6DC560EE573A_.wvu.PrintArea" localSheetId="6" hidden="1">CF!#REF!</definedName>
    <definedName name="Z_D8F5589B_FFFF_450D_8484_6DC560EE573A_.wvu.PrintArea" localSheetId="0" hidden="1">Highlights!#REF!</definedName>
    <definedName name="Z_D8F5589B_FFFF_450D_8484_6DC560EE573A_.wvu.PrintArea" localSheetId="2" hidden="1">'P&amp;L_Adj'!#REF!</definedName>
    <definedName name="Z_D8F5589B_FFFF_450D_8484_6DC560EE573A_.wvu.PrintArea" localSheetId="1" hidden="1">'P&amp;L_BP'!#REF!</definedName>
    <definedName name="Z_D8F5589B_FFFF_450D_8484_6DC560EE573A_.wvu.PrintArea" localSheetId="3" hidden="1">'P&amp;L_IFRS'!#REF!</definedName>
    <definedName name="Z_E472DA00_EC2D_4FF3_BE59_D56A8593F067_.wvu.FilterData" localSheetId="4" hidden="1">Assets!$A$2:$A$29</definedName>
    <definedName name="Z_E472DA00_EC2D_4FF3_BE59_D56A8593F067_.wvu.FilterData" localSheetId="6" hidden="1">CF!$A$2:$A$56</definedName>
  </definedNames>
  <calcPr calcId="171027"/>
  <customWorkbookViews>
    <customWorkbookView name="Morten Elmstrøm - Privat visning" guid="{48FE1B0F-5CF0-4267-BCF5-272E7FC45161}" mergeInterval="0" personalView="1" maximized="1" windowWidth="1020" windowHeight="579" tabRatio="840" activeSheetId="2"/>
    <customWorkbookView name="olav - Privat visning" guid="{1EFD9C8D-0D19-4977-ABE9-8FD60C1D175F}" mergeInterval="0" personalView="1" maximized="1" windowWidth="1020" windowHeight="528" tabRatio="840" activeSheetId="3"/>
    <customWorkbookView name="mawi - Privat visning" guid="{8CEBF055-BE1A-49C7-AEC2-27A0AD7ADEBC}" mergeInterval="0" personalView="1" maximized="1" windowWidth="1020" windowHeight="554" tabRatio="840" activeSheetId="15"/>
    <customWorkbookView name="kiv - Privat visning" guid="{C806B908-68E5-45A4-B200-1F723CFB0DF4}" mergeInterval="0" personalView="1" maximized="1" windowWidth="1020" windowHeight="553" tabRatio="840" activeSheetId="15"/>
    <customWorkbookView name="jhn - Privat visning" guid="{04D9887D-D90B-4EC7-9BA1-7C106D0C1675}" mergeInterval="0" personalView="1" maximized="1" windowWidth="1020" windowHeight="605" tabRatio="840" activeSheetId="2"/>
  </customWorkbookViews>
</workbook>
</file>

<file path=xl/calcChain.xml><?xml version="1.0" encoding="utf-8"?>
<calcChain xmlns="http://schemas.openxmlformats.org/spreadsheetml/2006/main">
  <c r="AE12" i="28" l="1"/>
  <c r="AC12" i="28"/>
  <c r="U12" i="28"/>
  <c r="S12" i="28"/>
  <c r="U21" i="54"/>
  <c r="U18" i="54"/>
  <c r="U17" i="54"/>
  <c r="U16" i="54"/>
  <c r="U14" i="54"/>
  <c r="U11" i="54"/>
  <c r="U9" i="54"/>
  <c r="U7" i="54"/>
</calcChain>
</file>

<file path=xl/sharedStrings.xml><?xml version="1.0" encoding="utf-8"?>
<sst xmlns="http://schemas.openxmlformats.org/spreadsheetml/2006/main" count="387" uniqueCount="228">
  <si>
    <t>EBITDA</t>
  </si>
  <si>
    <t>Cash flows from operating activities</t>
  </si>
  <si>
    <t>Cash flows from investing activities</t>
  </si>
  <si>
    <t>Gross investments</t>
  </si>
  <si>
    <t>Assets</t>
  </si>
  <si>
    <t>Equity</t>
  </si>
  <si>
    <t>Revenue</t>
  </si>
  <si>
    <t>Finance income</t>
  </si>
  <si>
    <t>Profit (loss) before tax</t>
  </si>
  <si>
    <t>Profit (loss) for the period</t>
  </si>
  <si>
    <t>Non-controlling interests</t>
  </si>
  <si>
    <t>Intangible assets</t>
  </si>
  <si>
    <t>Land and buildings</t>
  </si>
  <si>
    <t>Production assets</t>
  </si>
  <si>
    <t>Fixtures and fittings, tools and equipment</t>
  </si>
  <si>
    <t>Property, plant and equipment</t>
  </si>
  <si>
    <t>Deferred tax</t>
  </si>
  <si>
    <t>Other non-current assets</t>
  </si>
  <si>
    <t>Non-current assets</t>
  </si>
  <si>
    <t>Inventories</t>
  </si>
  <si>
    <t>Securities</t>
  </si>
  <si>
    <t xml:space="preserve">Current assets </t>
  </si>
  <si>
    <t>Assets classified as held for sale</t>
  </si>
  <si>
    <t>Equity and liabilities</t>
  </si>
  <si>
    <t>Share capital</t>
  </si>
  <si>
    <t>Reserves</t>
  </si>
  <si>
    <t>Retained earnings</t>
  </si>
  <si>
    <t>Proposed dividends</t>
  </si>
  <si>
    <t>Hybrid capital</t>
  </si>
  <si>
    <t>Provisions</t>
  </si>
  <si>
    <t>Bank loans</t>
  </si>
  <si>
    <t>Other payables</t>
  </si>
  <si>
    <t>Current liabilities</t>
  </si>
  <si>
    <t>Liabilities</t>
  </si>
  <si>
    <t>Cash flows from financing activities</t>
  </si>
  <si>
    <t>Income tax paid</t>
  </si>
  <si>
    <t>Acquisition of enterprises</t>
  </si>
  <si>
    <t>Repurchase of hybrid capital</t>
  </si>
  <si>
    <t>EBIT</t>
  </si>
  <si>
    <t>Change in other non-current assets</t>
  </si>
  <si>
    <t>Coupon payments on hybrid capital</t>
  </si>
  <si>
    <t>Non-current liabilities</t>
  </si>
  <si>
    <t>Wind Power</t>
  </si>
  <si>
    <t>Other external expenses</t>
  </si>
  <si>
    <t>Exploration assets</t>
  </si>
  <si>
    <t>Property, plant and equipment under construction</t>
  </si>
  <si>
    <t>Other securities and equity investments</t>
  </si>
  <si>
    <t>Cash</t>
  </si>
  <si>
    <t>Income tax</t>
  </si>
  <si>
    <t>Change in inventories</t>
  </si>
  <si>
    <t>Change in trade receivables</t>
  </si>
  <si>
    <t>Change in other receivables</t>
  </si>
  <si>
    <t>Change in trade payables</t>
  </si>
  <si>
    <t>Change in other payables</t>
  </si>
  <si>
    <t>Change in net working capital</t>
  </si>
  <si>
    <t>Purchase of intangible assets and property, plant and equipment</t>
  </si>
  <si>
    <t>Sale of intangible assets and property, plant and equipment</t>
  </si>
  <si>
    <t>Acquisition of associates</t>
  </si>
  <si>
    <t>Acquisition of other equity investments</t>
  </si>
  <si>
    <t>Dividends received and capital reduction</t>
  </si>
  <si>
    <t>Proceeds from raising of loans</t>
  </si>
  <si>
    <t>Instalments on loans</t>
  </si>
  <si>
    <t>Dividends paid</t>
  </si>
  <si>
    <t>Transactions with non-controlling interests</t>
  </si>
  <si>
    <t>Change in other non-current liabilities</t>
  </si>
  <si>
    <t>Cash classified as held for sale, etc.</t>
  </si>
  <si>
    <t>Capital employed</t>
  </si>
  <si>
    <t xml:space="preserve">
2012</t>
  </si>
  <si>
    <t>Derivative financial instruments</t>
  </si>
  <si>
    <t>Trade payables</t>
  </si>
  <si>
    <t>Purchase of securities</t>
  </si>
  <si>
    <t>Investments in associates and joint ventures</t>
  </si>
  <si>
    <t>Other items</t>
  </si>
  <si>
    <t>Construction contracts</t>
  </si>
  <si>
    <t xml:space="preserve">
2013</t>
  </si>
  <si>
    <t>Pensions</t>
  </si>
  <si>
    <t>Change in derivative financial instruments and loans, business performance adjustments</t>
  </si>
  <si>
    <t>Change in derivative financial instruments and loans, other adjustments</t>
  </si>
  <si>
    <t>Change in provisions</t>
  </si>
  <si>
    <t>Change in construction contracts</t>
  </si>
  <si>
    <t>Other receivables</t>
  </si>
  <si>
    <t>Operating profit (loss) (EBIT)</t>
  </si>
  <si>
    <t>Finance expenses</t>
  </si>
  <si>
    <t>Tax on profit (loss) for the period</t>
  </si>
  <si>
    <t>Net profit or loss for the period</t>
  </si>
  <si>
    <t>Net change in cash and cash equivalents</t>
  </si>
  <si>
    <t xml:space="preserve">
2014</t>
  </si>
  <si>
    <t>Q1
2015</t>
  </si>
  <si>
    <t>Cost of sales</t>
  </si>
  <si>
    <t>Employee costs</t>
  </si>
  <si>
    <t>Issued bonds</t>
  </si>
  <si>
    <t>Divestment of enterprises</t>
  </si>
  <si>
    <t>Sale of other equity investments</t>
  </si>
  <si>
    <t>Sale/maturation of securities</t>
  </si>
  <si>
    <t>Financial transactions with associates and joint ventures</t>
  </si>
  <si>
    <t>Proceeds from issuance of hybrid capital</t>
  </si>
  <si>
    <t>Cash and cash equivalents the beginning of the period</t>
  </si>
  <si>
    <t>Exchange rate adjustments of cash</t>
  </si>
  <si>
    <t>Cash and cash equivalents at the end of period</t>
  </si>
  <si>
    <t>Q2
2015</t>
  </si>
  <si>
    <t>Q3
2015</t>
  </si>
  <si>
    <t>Q4
2015</t>
  </si>
  <si>
    <t xml:space="preserve">
2015</t>
  </si>
  <si>
    <t>Depreciation and amortisation</t>
  </si>
  <si>
    <t>Impairment losses</t>
  </si>
  <si>
    <t>Capacity FID'ed, GW</t>
  </si>
  <si>
    <t>Installed capacity, offshore wind, GW</t>
  </si>
  <si>
    <t>Production capacity, offshore wind, GW</t>
  </si>
  <si>
    <t>Power generation, TWh</t>
  </si>
  <si>
    <t>Power distribution, TWh</t>
  </si>
  <si>
    <t>Gas distribution, TWh</t>
  </si>
  <si>
    <t>Power sales, TWh</t>
  </si>
  <si>
    <t>Gas sales, TWh</t>
  </si>
  <si>
    <t>SOCIAL &amp; ENVIRONMENTAL</t>
  </si>
  <si>
    <t>Employees (FTE), number</t>
  </si>
  <si>
    <t>Lost time injury frequency (LTIF),
per 1 million hours worked</t>
  </si>
  <si>
    <t>Fatalities, number</t>
  </si>
  <si>
    <t>Divestment</t>
  </si>
  <si>
    <t>Free cash flow</t>
  </si>
  <si>
    <t>Bioenergy &amp; Thermal Power</t>
  </si>
  <si>
    <t>Distribution &amp; Customers solutions</t>
  </si>
  <si>
    <t>Interest received and similar items</t>
  </si>
  <si>
    <t>Interest paid and similar items</t>
  </si>
  <si>
    <t>Other external expenses and employee costs</t>
  </si>
  <si>
    <t>Other operating income and expenses</t>
  </si>
  <si>
    <t>Property, plant and equipment and intangible assets</t>
  </si>
  <si>
    <t xml:space="preserve">Investments in assocuates and joint ventures as well 
as other equity investments </t>
  </si>
  <si>
    <t xml:space="preserve">Net working capital, operations </t>
  </si>
  <si>
    <t>Net working capital, installations</t>
  </si>
  <si>
    <t xml:space="preserve">Assets classified as held for sale, net </t>
  </si>
  <si>
    <t>Decomissioning obligations</t>
  </si>
  <si>
    <t xml:space="preserve">Other provisions </t>
  </si>
  <si>
    <t xml:space="preserve">Tax, net </t>
  </si>
  <si>
    <t xml:space="preserve">Other receivables and other payables, net </t>
  </si>
  <si>
    <t xml:space="preserve">Derivative financial instruments, net </t>
  </si>
  <si>
    <t xml:space="preserve">Net profit or loss from discontinued operations </t>
  </si>
  <si>
    <t>Employee costs and other external expenses</t>
  </si>
  <si>
    <t>Number of shares in thousand, end of period</t>
  </si>
  <si>
    <t>Number of shares in thousand, average for the period</t>
  </si>
  <si>
    <t>Receivables from associates and joint ventures</t>
  </si>
  <si>
    <t>Trade receivables</t>
  </si>
  <si>
    <t>Reversal of gain/loss on sale of assets and activities</t>
  </si>
  <si>
    <t>Proceeds from capital injection</t>
  </si>
  <si>
    <t xml:space="preserve">
2016</t>
  </si>
  <si>
    <t>Q4
2016</t>
  </si>
  <si>
    <t>Q3
2016</t>
  </si>
  <si>
    <t>Q2
2016</t>
  </si>
  <si>
    <t>Q1
2016</t>
  </si>
  <si>
    <t>Heat generation, TWh</t>
  </si>
  <si>
    <t>CO2 emissions, g CO2e/kWh</t>
  </si>
  <si>
    <t>Cash flows from discontinued operations</t>
  </si>
  <si>
    <t>Additions to property, plant and equipment</t>
  </si>
  <si>
    <t>Interest-bearing assets</t>
  </si>
  <si>
    <t>Interest-bearing debt</t>
  </si>
  <si>
    <t>Interest-bearing net debt</t>
  </si>
  <si>
    <t>Adjusted interest-bearing net debt</t>
  </si>
  <si>
    <t xml:space="preserve">Purchase of treasury shares </t>
  </si>
  <si>
    <t>Earnings per share (EPS) - IFRS, DKK (total)</t>
  </si>
  <si>
    <t>Earnings per share (EPS) - BP, DKK (total)</t>
  </si>
  <si>
    <t>Share of profit (loss) in associates 
and joint ventures</t>
  </si>
  <si>
    <t>Gain (loss) on divestment of enterprises</t>
  </si>
  <si>
    <t>Share of profit (loss) in associates and joint ventures</t>
  </si>
  <si>
    <t>Profit (loss) for the period from continuing operations</t>
  </si>
  <si>
    <t>Gain (loss) on divestment of assets</t>
  </si>
  <si>
    <t xml:space="preserve">Profit (loss) for the period from discontinued operations </t>
  </si>
  <si>
    <t>Net profit or loss from continuing operations</t>
  </si>
  <si>
    <t>Q1
2017</t>
  </si>
  <si>
    <t>Other change in cash and cash equivalents</t>
  </si>
  <si>
    <t>¨0</t>
  </si>
  <si>
    <t>(DKK million)</t>
  </si>
  <si>
    <t>Operating profit before depreciation, amortisation and impairment losses (EBITDA)</t>
  </si>
  <si>
    <t>Statement of cash flows</t>
  </si>
  <si>
    <t>Income Statement (business performance)</t>
  </si>
  <si>
    <t>Balance sheet</t>
  </si>
  <si>
    <t xml:space="preserve">    Wind Power</t>
  </si>
  <si>
    <t xml:space="preserve">    Bioenergy &amp; Thermal Power</t>
  </si>
  <si>
    <t xml:space="preserve">    Distribution &amp; Customers solutions</t>
  </si>
  <si>
    <t xml:space="preserve">    Other activities/eliminations</t>
  </si>
  <si>
    <t>Cash flow</t>
  </si>
  <si>
    <t>Key financial ratios</t>
  </si>
  <si>
    <t>Stock market ratios</t>
  </si>
  <si>
    <t>Business drivers</t>
  </si>
  <si>
    <t>Consolidated financial highlights (continuing operations)</t>
  </si>
  <si>
    <t>Income statement</t>
  </si>
  <si>
    <t>Income Statement</t>
  </si>
  <si>
    <t>Profit (loss) for the period is attributable to:</t>
  </si>
  <si>
    <t>31 December
2016</t>
  </si>
  <si>
    <t>31 December
2015</t>
  </si>
  <si>
    <t>31 December
2014</t>
  </si>
  <si>
    <t>31 December
2013</t>
  </si>
  <si>
    <t>31 December
2012</t>
  </si>
  <si>
    <t>Liabilities relating to assets classified as held for sale</t>
  </si>
  <si>
    <t>Equity attributable to shareholders of DONG Energy A/S</t>
  </si>
  <si>
    <t>30 September
2016</t>
  </si>
  <si>
    <t>30 June
2016</t>
  </si>
  <si>
    <t>31 March
2016</t>
  </si>
  <si>
    <t>31 March
2017</t>
  </si>
  <si>
    <t>Q2
2017</t>
  </si>
  <si>
    <t>30 June
2017</t>
  </si>
  <si>
    <t>0</t>
  </si>
  <si>
    <r>
      <rPr>
        <b/>
        <sz val="7"/>
        <color rgb="FF3A9CDE"/>
        <rFont val="Orsted Sans"/>
      </rPr>
      <t>Business Performance</t>
    </r>
    <r>
      <rPr>
        <sz val="7"/>
        <color rgb="FF3A9CDE"/>
        <rFont val="Orsted Sans"/>
      </rPr>
      <t xml:space="preserve"> (DKK million)</t>
    </r>
  </si>
  <si>
    <t>Q3
2017</t>
  </si>
  <si>
    <t>Operating profit before depreciation, amortisation and
impairment losses (EBITDA)</t>
  </si>
  <si>
    <r>
      <t>FFO</t>
    </r>
    <r>
      <rPr>
        <vertAlign val="superscript"/>
        <sz val="7"/>
        <color rgb="FF3B4956"/>
        <rFont val="Orsted Sans"/>
      </rPr>
      <t>1</t>
    </r>
    <r>
      <rPr>
        <sz val="7"/>
        <color rgb="FF3B4956"/>
        <rFont val="Orsted Sans"/>
      </rPr>
      <t xml:space="preserve"> / adjusted interest-bearing net debt</t>
    </r>
    <r>
      <rPr>
        <vertAlign val="superscript"/>
        <sz val="7"/>
        <color rgb="FF3B4956"/>
        <rFont val="Orsted Sans"/>
      </rPr>
      <t>2</t>
    </r>
  </si>
  <si>
    <r>
      <t>Return on capital employed (ROCE)</t>
    </r>
    <r>
      <rPr>
        <vertAlign val="superscript"/>
        <sz val="7"/>
        <color rgb="FF3B4956"/>
        <rFont val="Orsted Sans"/>
      </rPr>
      <t>1 3</t>
    </r>
  </si>
  <si>
    <r>
      <t>Adjusted ROCE</t>
    </r>
    <r>
      <rPr>
        <vertAlign val="superscript"/>
        <sz val="7"/>
        <color rgb="FF3B4956"/>
        <rFont val="Orsted Sans"/>
      </rPr>
      <t>1 2 3</t>
    </r>
  </si>
  <si>
    <r>
      <rPr>
        <vertAlign val="superscript"/>
        <sz val="7"/>
        <color rgb="FF3B4956"/>
        <rFont val="Orsted Sans"/>
      </rPr>
      <t>1</t>
    </r>
    <r>
      <rPr>
        <sz val="7"/>
        <color rgb="FF3B4956"/>
        <rFont val="Orsted Sans"/>
      </rPr>
      <t xml:space="preserve">Last 12 months' figures, </t>
    </r>
    <r>
      <rPr>
        <vertAlign val="superscript"/>
        <sz val="7"/>
        <color rgb="FF3B4956"/>
        <rFont val="Orsted Sans"/>
      </rPr>
      <t>2</t>
    </r>
    <r>
      <rPr>
        <sz val="7"/>
        <color rgb="FF3B4956"/>
        <rFont val="Orsted Sans"/>
      </rPr>
      <t xml:space="preserve">Interest-bearing net debt plus 50% of the hybrid capital, cash, cash equivalents and securities not available for use with the exception of repo transactions, present value of lease obligations (operating lease obligations calculated as if they were finance lease obligations), and decommissioning obligations less deferred tax. </t>
    </r>
    <r>
      <rPr>
        <vertAlign val="superscript"/>
        <sz val="7"/>
        <color rgb="FF3B4956"/>
        <rFont val="Orsted Sans"/>
      </rPr>
      <t>3</t>
    </r>
    <r>
      <rPr>
        <sz val="7"/>
        <color rgb="FF3B4956"/>
        <rFont val="Orsted Sans"/>
      </rPr>
      <t>Return calculated as earnings as a percentage of average capital employed.</t>
    </r>
  </si>
  <si>
    <r>
      <t>Wind energy content (WEC)</t>
    </r>
    <r>
      <rPr>
        <vertAlign val="superscript"/>
        <sz val="7"/>
        <color rgb="FF3B4956"/>
        <rFont val="Orsted Sans"/>
      </rPr>
      <t>1</t>
    </r>
    <r>
      <rPr>
        <sz val="7"/>
        <color rgb="FF3B4956"/>
        <rFont val="Orsted Sans"/>
      </rPr>
      <t>, % of normal wind year</t>
    </r>
  </si>
  <si>
    <r>
      <t>Load factor</t>
    </r>
    <r>
      <rPr>
        <vertAlign val="superscript"/>
        <sz val="7"/>
        <color rgb="FF3B4956"/>
        <rFont val="Orsted Sans"/>
      </rPr>
      <t>2</t>
    </r>
    <r>
      <rPr>
        <sz val="7"/>
        <color rgb="FF3B4956"/>
        <rFont val="Orsted Sans"/>
      </rPr>
      <t>, %</t>
    </r>
  </si>
  <si>
    <r>
      <t>Availability</t>
    </r>
    <r>
      <rPr>
        <vertAlign val="superscript"/>
        <sz val="7"/>
        <color rgb="FF3B4956"/>
        <rFont val="Orsted Sans"/>
      </rPr>
      <t>3</t>
    </r>
    <r>
      <rPr>
        <sz val="7"/>
        <color rgb="FF3B4956"/>
        <rFont val="Orsted Sans"/>
      </rPr>
      <t>, %</t>
    </r>
  </si>
  <si>
    <r>
      <t>Degree days</t>
    </r>
    <r>
      <rPr>
        <vertAlign val="superscript"/>
        <sz val="7"/>
        <color rgb="FF3B4956"/>
        <rFont val="Orsted Sans"/>
      </rPr>
      <t>4</t>
    </r>
    <r>
      <rPr>
        <sz val="7"/>
        <color rgb="FF3B4956"/>
        <rFont val="Orsted Sans"/>
      </rPr>
      <t>, number</t>
    </r>
  </si>
  <si>
    <r>
      <t>Regulatory value of power distribution assets</t>
    </r>
    <r>
      <rPr>
        <vertAlign val="superscript"/>
        <sz val="7"/>
        <color rgb="FF3B4956"/>
        <rFont val="Orsted Sans"/>
      </rPr>
      <t>5</t>
    </r>
  </si>
  <si>
    <r>
      <rPr>
        <vertAlign val="superscript"/>
        <sz val="7"/>
        <color rgb="FF3B4956"/>
        <rFont val="Orsted Sans"/>
      </rPr>
      <t>1</t>
    </r>
    <r>
      <rPr>
        <sz val="7"/>
        <color rgb="FF3B4956"/>
        <rFont val="Orsted Sans"/>
      </rPr>
      <t xml:space="preserve">Wind energy content (WEC): The ratio between the actual gross generation in a given period and the generation in a ’normal wind year’, based on historical data for the individual areas where the wind farms are located. </t>
    </r>
    <r>
      <rPr>
        <vertAlign val="superscript"/>
        <sz val="7"/>
        <color rgb="FF3B4956"/>
        <rFont val="Orsted Sans"/>
      </rPr>
      <t>2</t>
    </r>
    <r>
      <rPr>
        <sz val="7"/>
        <color rgb="FF3B4956"/>
        <rFont val="Orsted Sans"/>
      </rPr>
      <t xml:space="preserve">Load factor: The ratio between the actual generation over a period relative to the potential generation which is possible by continuously exploiting the maximum capacity over the same period. </t>
    </r>
    <r>
      <rPr>
        <vertAlign val="superscript"/>
        <sz val="7"/>
        <color rgb="FF3B4956"/>
        <rFont val="Orsted Sans"/>
      </rPr>
      <t>3</t>
    </r>
    <r>
      <rPr>
        <sz val="7"/>
        <color rgb="FF3B4956"/>
        <rFont val="Orsted Sans"/>
      </rPr>
      <t xml:space="preserve">Availability: Time-based availability is the ratio of the number of hours the offshore wind turbines are available for power generation to the total number of hours in a year. </t>
    </r>
    <r>
      <rPr>
        <vertAlign val="superscript"/>
        <sz val="7"/>
        <color rgb="FF3B4956"/>
        <rFont val="Orsted Sans"/>
      </rPr>
      <t>4</t>
    </r>
    <r>
      <rPr>
        <sz val="7"/>
        <color rgb="FF3B4956"/>
        <rFont val="Orsted Sans"/>
      </rPr>
      <t xml:space="preserve">Degree days: Number of degrees in absolute figures in difference between the average temperature and the official Danish average indoor temperature of 17 degrees Celcius. </t>
    </r>
    <r>
      <rPr>
        <vertAlign val="superscript"/>
        <sz val="7"/>
        <color rgb="FF3B4956"/>
        <rFont val="Orsted Sans"/>
      </rPr>
      <t>5</t>
    </r>
    <r>
      <rPr>
        <sz val="7"/>
        <color rgb="FF3B4956"/>
        <rFont val="Orsted Sans"/>
      </rPr>
      <t>The figures indicate values from the latest regulatory financial statements.</t>
    </r>
  </si>
  <si>
    <r>
      <rPr>
        <b/>
        <sz val="7"/>
        <color rgb="FF3A9CDE"/>
        <rFont val="Orsted Sans"/>
      </rPr>
      <t xml:space="preserve">Business Performance </t>
    </r>
    <r>
      <rPr>
        <sz val="7"/>
        <color rgb="FF3A9CDE"/>
        <rFont val="Orsted Sans"/>
      </rPr>
      <t>(DKK million)</t>
    </r>
  </si>
  <si>
    <t>-</t>
  </si>
  <si>
    <t>30 September
2017</t>
  </si>
  <si>
    <r>
      <rPr>
        <b/>
        <sz val="7"/>
        <color rgb="FF3A9CDE"/>
        <rFont val="Orsted Sans"/>
      </rPr>
      <t>Business performance adjustments</t>
    </r>
    <r>
      <rPr>
        <sz val="7"/>
        <color rgb="FF3A9CDE"/>
        <rFont val="Orsted Sans"/>
      </rPr>
      <t xml:space="preserve"> (DKK million)</t>
    </r>
  </si>
  <si>
    <r>
      <rPr>
        <b/>
        <sz val="7"/>
        <color rgb="FF3A9CDE"/>
        <rFont val="Orsted Sans"/>
      </rPr>
      <t>IFRS</t>
    </r>
    <r>
      <rPr>
        <sz val="7"/>
        <color rgb="FF3A9CDE"/>
        <rFont val="Orsted Sans"/>
      </rPr>
      <t xml:space="preserve"> (DKK million)</t>
    </r>
  </si>
  <si>
    <t>Interest payments and costs after tax, hybrid capital holders of Ørsted A/S</t>
  </si>
  <si>
    <t>Shareholders of Ørsted A/S</t>
  </si>
  <si>
    <t xml:space="preserve">Depreciation, amortisation and impairment losses on intangible assets
and property, plant and equipment </t>
  </si>
  <si>
    <r>
      <rPr>
        <b/>
        <sz val="7"/>
        <color rgb="FF3A9CDE"/>
        <rFont val="Orsted Sans"/>
      </rPr>
      <t>Assets</t>
    </r>
    <r>
      <rPr>
        <sz val="7"/>
        <color rgb="FF3A9CDE"/>
        <rFont val="Orsted Sans"/>
      </rPr>
      <t xml:space="preserve"> (DKK million)</t>
    </r>
  </si>
  <si>
    <r>
      <rPr>
        <b/>
        <sz val="7"/>
        <color rgb="FF3A9CDE"/>
        <rFont val="Orsted Sans"/>
      </rPr>
      <t>Equity and liabilities</t>
    </r>
    <r>
      <rPr>
        <sz val="7"/>
        <color rgb="FF3A9CDE"/>
        <rFont val="Orsted Sans"/>
      </rPr>
      <t xml:space="preserve"> (DKK million)</t>
    </r>
  </si>
  <si>
    <t>Cash flows from operating activities before change in
net working capital</t>
  </si>
  <si>
    <t>Oil &amp; Gas</t>
  </si>
  <si>
    <t>Oil and gas production, million BOE</t>
  </si>
  <si>
    <t>Free Cash Flow</t>
  </si>
  <si>
    <t>Depreciation, amortisation and impairment losses on intangible assets
and property, plant and equipment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</si>
</sst>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0.00_);_(* \(#,##0.00\);_(* &quot;-&quot;??_);_(@_)"/>
    <numFmt numFmtId="165" formatCode="0.0"/>
    <numFmt numFmtId="166" formatCode="_(* #,##0_);_(* \(#,##0\);_(* &quot;-&quot;??_);_(@_)"/>
    <numFmt numFmtId="167" formatCode="_([$€-2]\ * #,##0.00_);_([$€-2]\ * \(#,##0.00\);_([$€-2]\ * &quot;-&quot;??_)"/>
    <numFmt numFmtId="168" formatCode="0.0%"/>
    <numFmt numFmtId="169" formatCode="#,##0.0000;\-#,##0.0000"/>
    <numFmt numFmtId="170" formatCode="#,##0.000000;\-#,##0.000000"/>
    <numFmt numFmtId="171" formatCode="#,##0.0;\-#,##0.0"/>
    <numFmt numFmtId="172" formatCode="#,###;\(#,###\);\-"/>
    <numFmt numFmtId="173" formatCode="#,###.0;\(#,###.0\);\-"/>
    <numFmt numFmtId="174" formatCode="0.0%;\(0.0%\)"/>
    <numFmt numFmtId="175" formatCode="#,##0.0"/>
  </numFmts>
  <fonts count="22" x14ac:knownFonts="1">
    <font>
      <sz val="10"/>
      <name val="Times New Roman"/>
    </font>
    <font>
      <sz val="10"/>
      <name val="Times New Roman"/>
      <family val="1"/>
    </font>
    <font>
      <sz val="10"/>
      <name val="MS Sans Serif"/>
      <family val="2"/>
    </font>
    <font>
      <sz val="10"/>
      <name val="Times New Roman"/>
      <family val="1"/>
    </font>
    <font>
      <sz val="7"/>
      <color rgb="FF3B4956"/>
      <name val="Orsted Sans"/>
    </font>
    <font>
      <b/>
      <sz val="7"/>
      <color rgb="FF3B4956"/>
      <name val="Orsted Sans"/>
    </font>
    <font>
      <sz val="7"/>
      <color rgb="FF3A9CDE"/>
      <name val="Orsted Sans"/>
    </font>
    <font>
      <b/>
      <sz val="7"/>
      <color rgb="FF3A9CDE"/>
      <name val="Orsted Sans"/>
    </font>
    <font>
      <b/>
      <sz val="16"/>
      <color rgb="FF3A9CDE"/>
      <name val="Orsted Sans"/>
    </font>
    <font>
      <vertAlign val="superscript"/>
      <sz val="7"/>
      <color rgb="FF3B4956"/>
      <name val="Orsted Sans"/>
    </font>
    <font>
      <sz val="9"/>
      <color rgb="FF3B4956"/>
      <name val="Orsted Sans"/>
    </font>
    <font>
      <sz val="7"/>
      <color rgb="FF12496F"/>
      <name val="Orsted Sans"/>
    </font>
    <font>
      <sz val="6.5"/>
      <color rgb="FF12496F"/>
      <name val="Orsted Sans"/>
    </font>
    <font>
      <b/>
      <sz val="6.5"/>
      <color rgb="FF12496F"/>
      <name val="Orsted Sans"/>
    </font>
    <font>
      <b/>
      <sz val="7"/>
      <color rgb="FF12496F"/>
      <name val="Orsted Sans"/>
    </font>
    <font>
      <b/>
      <sz val="6.5"/>
      <color rgb="FF3B4956"/>
      <name val="Orsted Sans"/>
    </font>
    <font>
      <sz val="6.5"/>
      <color rgb="FF3B4956"/>
      <name val="Orsted Sans"/>
    </font>
    <font>
      <sz val="9"/>
      <color rgb="FF12496F"/>
      <name val="Orsted Sans"/>
    </font>
    <font>
      <b/>
      <sz val="16"/>
      <color rgb="FF12496F"/>
      <name val="Orsted Sans"/>
    </font>
    <font>
      <sz val="6"/>
      <color rgb="FF3B4956"/>
      <name val="Orsted Sans"/>
    </font>
    <font>
      <sz val="10"/>
      <color rgb="FF12496F"/>
      <name val="Orsted Sans"/>
    </font>
    <font>
      <sz val="10"/>
      <color rgb="FF3B4956"/>
      <name val="Orsted Sans"/>
    </font>
  </fonts>
  <fills count="5">
    <fill>
      <patternFill patternType="none"/>
    </fill>
    <fill>
      <patternFill patternType="gray125"/>
    </fill>
    <fill>
      <patternFill patternType="solid">
        <fgColor indexed="9"/>
        <bgColor indexed="64"/>
      </patternFill>
    </fill>
    <fill>
      <patternFill patternType="solid">
        <fgColor rgb="FFEEEBE8"/>
        <bgColor indexed="64"/>
      </patternFill>
    </fill>
    <fill>
      <patternFill patternType="solid">
        <fgColor rgb="FFECE8E4"/>
        <bgColor indexed="64"/>
      </patternFill>
    </fill>
  </fills>
  <borders count="5">
    <border>
      <left/>
      <right/>
      <top/>
      <bottom/>
      <diagonal/>
    </border>
    <border>
      <left/>
      <right/>
      <top/>
      <bottom style="medium">
        <color rgb="FF12496F"/>
      </bottom>
      <diagonal/>
    </border>
    <border>
      <left/>
      <right/>
      <top/>
      <bottom style="thin">
        <color rgb="FF3A9CDE"/>
      </bottom>
      <diagonal/>
    </border>
    <border>
      <left/>
      <right/>
      <top style="thin">
        <color rgb="FF3A9CDE"/>
      </top>
      <bottom style="thin">
        <color rgb="FF3A9CDE"/>
      </bottom>
      <diagonal/>
    </border>
    <border>
      <left/>
      <right/>
      <top style="thin">
        <color rgb="FF3A9CDE"/>
      </top>
      <bottom/>
      <diagonal/>
    </border>
  </borders>
  <cellStyleXfs count="7">
    <xf numFmtId="0" fontId="0" fillId="0" borderId="0"/>
    <xf numFmtId="0" fontId="2" fillId="0" borderId="0"/>
    <xf numFmtId="164" fontId="1" fillId="0" borderId="0" applyFont="0" applyFill="0" applyBorder="0" applyAlignment="0" applyProtection="0"/>
    <xf numFmtId="167" fontId="1" fillId="0" borderId="0" applyFont="0" applyFill="0" applyBorder="0" applyAlignment="0" applyProtection="0"/>
    <xf numFmtId="0" fontId="2" fillId="0" borderId="0"/>
    <xf numFmtId="9" fontId="3" fillId="0" borderId="0" applyFont="0" applyFill="0" applyBorder="0" applyAlignment="0" applyProtection="0"/>
    <xf numFmtId="164" fontId="1" fillId="0" borderId="0" applyFont="0" applyFill="0" applyBorder="0" applyAlignment="0" applyProtection="0"/>
  </cellStyleXfs>
  <cellXfs count="215">
    <xf numFmtId="0" fontId="0" fillId="0" borderId="0" xfId="0"/>
    <xf numFmtId="0" fontId="4" fillId="0" borderId="0" xfId="4" applyFont="1" applyFill="1"/>
    <xf numFmtId="0" fontId="4" fillId="0" borderId="0" xfId="4" applyFont="1" applyFill="1" applyBorder="1"/>
    <xf numFmtId="0" fontId="4" fillId="0" borderId="0" xfId="4" applyFont="1" applyFill="1" applyBorder="1" applyAlignment="1"/>
    <xf numFmtId="0" fontId="5" fillId="0" borderId="0" xfId="4" applyFont="1" applyFill="1" applyBorder="1"/>
    <xf numFmtId="0" fontId="5" fillId="0" borderId="0" xfId="4" applyFont="1" applyFill="1" applyBorder="1" applyAlignment="1">
      <alignment vertical="center" wrapText="1"/>
    </xf>
    <xf numFmtId="0" fontId="4" fillId="0" borderId="0" xfId="4" applyFont="1" applyFill="1" applyAlignment="1"/>
    <xf numFmtId="0" fontId="4" fillId="0" borderId="0" xfId="4" applyFont="1" applyFill="1" applyBorder="1" applyAlignment="1">
      <alignment wrapText="1"/>
    </xf>
    <xf numFmtId="0" fontId="5" fillId="0" borderId="0" xfId="4" applyFont="1" applyFill="1"/>
    <xf numFmtId="0" fontId="8" fillId="0" borderId="0" xfId="0" applyFont="1" applyFill="1"/>
    <xf numFmtId="0" fontId="4" fillId="0" borderId="2" xfId="4" applyFont="1" applyFill="1" applyBorder="1"/>
    <xf numFmtId="0" fontId="6" fillId="0" borderId="2" xfId="4" applyFont="1" applyFill="1" applyBorder="1" applyAlignment="1">
      <alignment wrapText="1"/>
    </xf>
    <xf numFmtId="0" fontId="5" fillId="0" borderId="2" xfId="4" applyFont="1" applyFill="1" applyBorder="1"/>
    <xf numFmtId="0" fontId="5" fillId="0" borderId="0" xfId="4" applyFont="1" applyFill="1" applyBorder="1" applyAlignment="1">
      <alignment horizontal="right" vertical="center" wrapText="1"/>
    </xf>
    <xf numFmtId="0" fontId="5" fillId="0" borderId="0" xfId="4" applyFont="1" applyFill="1" applyBorder="1" applyAlignment="1">
      <alignment horizontal="right" vertical="center"/>
    </xf>
    <xf numFmtId="0" fontId="5" fillId="0" borderId="2" xfId="4" applyFont="1" applyFill="1" applyBorder="1" applyAlignment="1">
      <alignment horizontal="right" wrapText="1"/>
    </xf>
    <xf numFmtId="172" fontId="4" fillId="0" borderId="0" xfId="0" applyNumberFormat="1" applyFont="1" applyFill="1" applyBorder="1" applyProtection="1"/>
    <xf numFmtId="172" fontId="4" fillId="0" borderId="0" xfId="2" applyNumberFormat="1" applyFont="1" applyFill="1" applyBorder="1" applyProtection="1">
      <protection locked="0"/>
    </xf>
    <xf numFmtId="172" fontId="5" fillId="0" borderId="0" xfId="2" applyNumberFormat="1" applyFont="1" applyFill="1" applyBorder="1" applyProtection="1">
      <protection locked="0"/>
    </xf>
    <xf numFmtId="172" fontId="5" fillId="2" borderId="0" xfId="2" applyNumberFormat="1" applyFont="1" applyFill="1" applyBorder="1" applyProtection="1">
      <protection locked="0"/>
    </xf>
    <xf numFmtId="172" fontId="4" fillId="2" borderId="0" xfId="2" applyNumberFormat="1" applyFont="1" applyFill="1" applyBorder="1" applyProtection="1">
      <protection locked="0"/>
    </xf>
    <xf numFmtId="0" fontId="4" fillId="0" borderId="0" xfId="4" applyFont="1" applyBorder="1"/>
    <xf numFmtId="37" fontId="4" fillId="0" borderId="0" xfId="4" applyNumberFormat="1" applyFont="1"/>
    <xf numFmtId="37" fontId="4" fillId="0" borderId="0" xfId="4" applyNumberFormat="1" applyFont="1" applyFill="1"/>
    <xf numFmtId="0" fontId="5" fillId="0" borderId="2" xfId="4" applyFont="1" applyFill="1" applyBorder="1" applyAlignment="1">
      <alignment wrapText="1"/>
    </xf>
    <xf numFmtId="172" fontId="5" fillId="0" borderId="2" xfId="2" applyNumberFormat="1" applyFont="1" applyFill="1" applyBorder="1" applyProtection="1">
      <protection locked="0"/>
    </xf>
    <xf numFmtId="172" fontId="5" fillId="2" borderId="2" xfId="2" applyNumberFormat="1" applyFont="1" applyFill="1" applyBorder="1" applyProtection="1">
      <protection locked="0"/>
    </xf>
    <xf numFmtId="0" fontId="5" fillId="0" borderId="0" xfId="0" applyFont="1" applyFill="1" applyBorder="1"/>
    <xf numFmtId="0" fontId="4" fillId="0" borderId="0" xfId="4" applyFont="1" applyFill="1" applyBorder="1" applyAlignment="1">
      <alignment vertical="center"/>
    </xf>
    <xf numFmtId="172" fontId="4" fillId="0" borderId="0" xfId="4" applyNumberFormat="1" applyFont="1" applyFill="1" applyBorder="1"/>
    <xf numFmtId="172" fontId="4" fillId="2" borderId="0" xfId="4" applyNumberFormat="1" applyFont="1" applyFill="1" applyBorder="1"/>
    <xf numFmtId="174" fontId="4" fillId="0" borderId="0" xfId="5" applyNumberFormat="1" applyFont="1" applyFill="1" applyBorder="1" applyProtection="1"/>
    <xf numFmtId="174" fontId="4" fillId="0" borderId="0" xfId="2" applyNumberFormat="1" applyFont="1" applyFill="1" applyBorder="1" applyProtection="1">
      <protection locked="0"/>
    </xf>
    <xf numFmtId="174" fontId="4" fillId="0" borderId="0" xfId="0" applyNumberFormat="1" applyFont="1" applyFill="1" applyBorder="1" applyProtection="1"/>
    <xf numFmtId="37" fontId="4" fillId="0" borderId="0" xfId="0" applyNumberFormat="1" applyFont="1" applyFill="1" applyBorder="1" applyProtection="1"/>
    <xf numFmtId="174" fontId="4" fillId="0" borderId="0" xfId="5" applyNumberFormat="1" applyFont="1" applyFill="1" applyBorder="1" applyAlignment="1" applyProtection="1">
      <alignment horizontal="right"/>
      <protection locked="0"/>
    </xf>
    <xf numFmtId="174" fontId="4" fillId="0" borderId="0" xfId="5" applyNumberFormat="1" applyFont="1" applyFill="1" applyBorder="1"/>
    <xf numFmtId="168" fontId="4" fillId="0" borderId="0" xfId="5" applyNumberFormat="1" applyFont="1" applyFill="1" applyBorder="1"/>
    <xf numFmtId="0" fontId="10" fillId="0" borderId="0" xfId="4" applyFont="1" applyFill="1"/>
    <xf numFmtId="172" fontId="4" fillId="0" borderId="0" xfId="2" applyNumberFormat="1" applyFont="1" applyFill="1" applyBorder="1" applyAlignment="1" applyProtection="1">
      <protection locked="0"/>
    </xf>
    <xf numFmtId="173" fontId="4" fillId="0" borderId="0" xfId="0" applyNumberFormat="1" applyFont="1" applyFill="1" applyBorder="1" applyProtection="1"/>
    <xf numFmtId="173" fontId="4" fillId="0" borderId="0" xfId="2" applyNumberFormat="1" applyFont="1" applyFill="1" applyBorder="1" applyProtection="1">
      <protection locked="0"/>
    </xf>
    <xf numFmtId="171" fontId="4" fillId="0" borderId="0" xfId="0" applyNumberFormat="1" applyFont="1" applyFill="1" applyBorder="1" applyProtection="1"/>
    <xf numFmtId="173" fontId="4" fillId="0" borderId="0" xfId="0" quotePrefix="1" applyNumberFormat="1" applyFont="1" applyFill="1" applyBorder="1" applyAlignment="1" applyProtection="1">
      <alignment horizontal="right"/>
    </xf>
    <xf numFmtId="173" fontId="4" fillId="0" borderId="0" xfId="0" applyNumberFormat="1" applyFont="1" applyFill="1" applyBorder="1" applyAlignment="1" applyProtection="1">
      <alignment horizontal="right"/>
    </xf>
    <xf numFmtId="0" fontId="8" fillId="0" borderId="0" xfId="0" applyFont="1" applyFill="1" applyBorder="1"/>
    <xf numFmtId="172" fontId="5" fillId="0" borderId="0" xfId="0" applyNumberFormat="1" applyFont="1" applyFill="1" applyBorder="1" applyProtection="1"/>
    <xf numFmtId="173" fontId="4" fillId="0" borderId="0" xfId="4" applyNumberFormat="1" applyFont="1" applyFill="1" applyBorder="1"/>
    <xf numFmtId="0" fontId="4" fillId="0" borderId="2" xfId="4" applyFont="1" applyFill="1" applyBorder="1" applyAlignment="1">
      <alignment wrapText="1"/>
    </xf>
    <xf numFmtId="0" fontId="5" fillId="0" borderId="3" xfId="4" applyFont="1" applyFill="1" applyBorder="1"/>
    <xf numFmtId="165" fontId="4" fillId="0" borderId="3" xfId="2" applyNumberFormat="1" applyFont="1" applyFill="1" applyBorder="1" applyAlignment="1" applyProtection="1">
      <alignment horizontal="right"/>
      <protection locked="0"/>
    </xf>
    <xf numFmtId="164" fontId="4" fillId="0" borderId="3" xfId="2" applyNumberFormat="1" applyFont="1" applyFill="1" applyBorder="1" applyProtection="1">
      <protection locked="0"/>
    </xf>
    <xf numFmtId="0" fontId="4" fillId="0" borderId="3" xfId="4" applyFont="1" applyFill="1" applyBorder="1"/>
    <xf numFmtId="172" fontId="5" fillId="0" borderId="2" xfId="0" applyNumberFormat="1" applyFont="1" applyFill="1" applyBorder="1" applyProtection="1"/>
    <xf numFmtId="172" fontId="5" fillId="0" borderId="2" xfId="4" applyNumberFormat="1" applyFont="1" applyFill="1" applyBorder="1"/>
    <xf numFmtId="172" fontId="4" fillId="0" borderId="3" xfId="2" applyNumberFormat="1" applyFont="1" applyFill="1" applyBorder="1" applyAlignment="1" applyProtection="1">
      <alignment horizontal="right"/>
      <protection locked="0"/>
    </xf>
    <xf numFmtId="172" fontId="4" fillId="0" borderId="3" xfId="2" applyNumberFormat="1" applyFont="1" applyFill="1" applyBorder="1" applyProtection="1">
      <protection locked="0"/>
    </xf>
    <xf numFmtId="172" fontId="4" fillId="2" borderId="3" xfId="2" applyNumberFormat="1" applyFont="1" applyFill="1" applyBorder="1" applyAlignment="1" applyProtection="1">
      <alignment horizontal="right"/>
      <protection locked="0"/>
    </xf>
    <xf numFmtId="172" fontId="4" fillId="2" borderId="3" xfId="4" applyNumberFormat="1" applyFont="1" applyFill="1" applyBorder="1"/>
    <xf numFmtId="172" fontId="4" fillId="0" borderId="3" xfId="0" applyNumberFormat="1" applyFont="1" applyFill="1" applyBorder="1" applyProtection="1"/>
    <xf numFmtId="173" fontId="4" fillId="0" borderId="2" xfId="0" applyNumberFormat="1" applyFont="1" applyFill="1" applyBorder="1" applyProtection="1"/>
    <xf numFmtId="173" fontId="4" fillId="0" borderId="2" xfId="4" applyNumberFormat="1" applyFont="1" applyFill="1" applyBorder="1"/>
    <xf numFmtId="172" fontId="4" fillId="0" borderId="2" xfId="0" applyNumberFormat="1" applyFont="1" applyFill="1" applyBorder="1" applyProtection="1"/>
    <xf numFmtId="0" fontId="7" fillId="0" borderId="2" xfId="4" applyFont="1" applyFill="1" applyBorder="1" applyAlignment="1">
      <alignment wrapText="1"/>
    </xf>
    <xf numFmtId="173" fontId="4" fillId="0" borderId="0" xfId="4" applyNumberFormat="1" applyFont="1" applyFill="1" applyBorder="1" applyAlignment="1">
      <alignment horizontal="right"/>
    </xf>
    <xf numFmtId="165" fontId="4" fillId="0" borderId="2" xfId="2" applyNumberFormat="1" applyFont="1" applyFill="1" applyBorder="1" applyAlignment="1" applyProtection="1">
      <alignment horizontal="right"/>
      <protection locked="0"/>
    </xf>
    <xf numFmtId="164" fontId="4" fillId="0" borderId="2" xfId="2" applyNumberFormat="1" applyFont="1" applyFill="1" applyBorder="1" applyProtection="1">
      <protection locked="0"/>
    </xf>
    <xf numFmtId="172" fontId="4" fillId="0" borderId="2" xfId="4" applyNumberFormat="1" applyFont="1" applyFill="1" applyBorder="1"/>
    <xf numFmtId="172" fontId="4" fillId="4" borderId="0" xfId="0" applyNumberFormat="1" applyFont="1" applyFill="1" applyBorder="1" applyProtection="1"/>
    <xf numFmtId="172" fontId="4" fillId="4" borderId="0" xfId="2" applyNumberFormat="1" applyFont="1" applyFill="1" applyBorder="1" applyProtection="1">
      <protection locked="0"/>
    </xf>
    <xf numFmtId="172" fontId="4" fillId="4" borderId="0" xfId="0" applyNumberFormat="1" applyFont="1" applyFill="1" applyBorder="1" applyAlignment="1" applyProtection="1">
      <alignment horizontal="right"/>
    </xf>
    <xf numFmtId="172" fontId="5" fillId="4" borderId="2" xfId="0" applyNumberFormat="1" applyFont="1" applyFill="1" applyBorder="1" applyProtection="1"/>
    <xf numFmtId="172" fontId="5" fillId="4" borderId="2" xfId="2" applyNumberFormat="1" applyFont="1" applyFill="1" applyBorder="1" applyProtection="1">
      <protection locked="0"/>
    </xf>
    <xf numFmtId="172" fontId="5" fillId="4" borderId="0" xfId="0" applyNumberFormat="1" applyFont="1" applyFill="1" applyBorder="1" applyProtection="1"/>
    <xf numFmtId="172" fontId="5" fillId="4" borderId="0" xfId="2" applyNumberFormat="1" applyFont="1" applyFill="1" applyBorder="1" applyProtection="1">
      <protection locked="0"/>
    </xf>
    <xf numFmtId="174" fontId="4" fillId="4" borderId="0" xfId="5" applyNumberFormat="1" applyFont="1" applyFill="1" applyBorder="1" applyProtection="1"/>
    <xf numFmtId="174" fontId="4" fillId="4" borderId="0" xfId="2" applyNumberFormat="1" applyFont="1" applyFill="1" applyBorder="1" applyProtection="1">
      <protection locked="0"/>
    </xf>
    <xf numFmtId="174" fontId="4" fillId="4" borderId="0" xfId="5" applyNumberFormat="1" applyFont="1" applyFill="1" applyBorder="1" applyAlignment="1" applyProtection="1">
      <alignment horizontal="right"/>
      <protection locked="0"/>
    </xf>
    <xf numFmtId="0" fontId="4" fillId="4" borderId="0" xfId="4" applyFont="1" applyFill="1" applyBorder="1"/>
    <xf numFmtId="173" fontId="4" fillId="4" borderId="0" xfId="0" applyNumberFormat="1" applyFont="1" applyFill="1" applyBorder="1" applyProtection="1"/>
    <xf numFmtId="173" fontId="4" fillId="4" borderId="2" xfId="0" applyNumberFormat="1" applyFont="1" applyFill="1" applyBorder="1" applyProtection="1"/>
    <xf numFmtId="0" fontId="4" fillId="4" borderId="2" xfId="4" applyFont="1" applyFill="1" applyBorder="1"/>
    <xf numFmtId="172" fontId="4" fillId="4" borderId="0" xfId="4" applyNumberFormat="1" applyFont="1" applyFill="1" applyBorder="1"/>
    <xf numFmtId="173" fontId="4" fillId="4" borderId="0" xfId="4" applyNumberFormat="1" applyFont="1" applyFill="1" applyBorder="1"/>
    <xf numFmtId="173" fontId="4" fillId="4" borderId="0" xfId="0" applyNumberFormat="1" applyFont="1" applyFill="1" applyBorder="1" applyAlignment="1" applyProtection="1">
      <alignment horizontal="right"/>
    </xf>
    <xf numFmtId="173" fontId="4" fillId="4" borderId="0" xfId="4" applyNumberFormat="1" applyFont="1" applyFill="1" applyBorder="1" applyAlignment="1">
      <alignment horizontal="right"/>
    </xf>
    <xf numFmtId="172" fontId="4" fillId="4" borderId="2" xfId="0" applyNumberFormat="1" applyFont="1" applyFill="1" applyBorder="1" applyProtection="1"/>
    <xf numFmtId="172" fontId="4" fillId="4" borderId="2" xfId="4" applyNumberFormat="1" applyFont="1" applyFill="1" applyBorder="1"/>
    <xf numFmtId="173" fontId="4" fillId="4" borderId="0" xfId="2" applyNumberFormat="1" applyFont="1" applyFill="1" applyBorder="1" applyProtection="1">
      <protection locked="0"/>
    </xf>
    <xf numFmtId="0" fontId="4" fillId="0" borderId="2" xfId="4" applyFont="1" applyFill="1" applyBorder="1" applyAlignment="1">
      <alignment horizontal="right" wrapText="1"/>
    </xf>
    <xf numFmtId="0" fontId="4" fillId="0" borderId="2" xfId="4" applyFont="1" applyFill="1" applyBorder="1" applyAlignment="1">
      <alignment horizontal="right"/>
    </xf>
    <xf numFmtId="0" fontId="11" fillId="0" borderId="0" xfId="4" applyFont="1" applyFill="1"/>
    <xf numFmtId="0" fontId="12" fillId="0" borderId="0" xfId="4" applyFont="1" applyFill="1"/>
    <xf numFmtId="0" fontId="11" fillId="0" borderId="0" xfId="4" applyFont="1" applyFill="1" applyBorder="1"/>
    <xf numFmtId="0" fontId="14" fillId="0" borderId="0" xfId="4" applyFont="1" applyFill="1" applyBorder="1" applyAlignment="1">
      <alignment vertical="center" wrapText="1"/>
    </xf>
    <xf numFmtId="0" fontId="13" fillId="0" borderId="0" xfId="4" applyFont="1" applyFill="1" applyBorder="1" applyAlignment="1">
      <alignment horizontal="right" vertical="center"/>
    </xf>
    <xf numFmtId="0" fontId="11" fillId="0" borderId="0" xfId="4" applyFont="1" applyFill="1" applyBorder="1" applyAlignment="1"/>
    <xf numFmtId="0" fontId="15" fillId="0" borderId="2" xfId="4" applyFont="1" applyFill="1" applyBorder="1" applyAlignment="1">
      <alignment horizontal="right" wrapText="1"/>
    </xf>
    <xf numFmtId="0" fontId="11" fillId="0" borderId="0" xfId="4" applyFont="1" applyFill="1" applyAlignment="1"/>
    <xf numFmtId="0" fontId="14" fillId="0" borderId="0" xfId="4" applyFont="1" applyFill="1" applyBorder="1"/>
    <xf numFmtId="0" fontId="14" fillId="0" borderId="0" xfId="4" applyFont="1" applyFill="1"/>
    <xf numFmtId="0" fontId="12" fillId="0" borderId="0" xfId="4" applyFont="1" applyFill="1" applyBorder="1"/>
    <xf numFmtId="0" fontId="14" fillId="0" borderId="0" xfId="4" applyFont="1" applyFill="1" applyBorder="1" applyAlignment="1">
      <alignment horizontal="right" vertical="center" wrapText="1"/>
    </xf>
    <xf numFmtId="0" fontId="14" fillId="0" borderId="0" xfId="4" applyFont="1" applyFill="1" applyBorder="1" applyAlignment="1">
      <alignment horizontal="right" vertical="center"/>
    </xf>
    <xf numFmtId="0" fontId="14" fillId="0" borderId="2" xfId="4" applyFont="1" applyFill="1" applyBorder="1" applyAlignment="1">
      <alignment horizontal="right" wrapText="1"/>
    </xf>
    <xf numFmtId="172" fontId="11" fillId="0" borderId="0" xfId="2" applyNumberFormat="1" applyFont="1" applyFill="1" applyBorder="1" applyProtection="1">
      <protection locked="0"/>
    </xf>
    <xf numFmtId="172" fontId="14" fillId="2" borderId="2" xfId="2" applyNumberFormat="1" applyFont="1" applyFill="1" applyBorder="1" applyProtection="1">
      <protection locked="0"/>
    </xf>
    <xf numFmtId="172" fontId="11" fillId="2" borderId="0" xfId="2" applyNumberFormat="1" applyFont="1" applyFill="1" applyBorder="1" applyProtection="1">
      <protection locked="0"/>
    </xf>
    <xf numFmtId="172" fontId="5" fillId="4" borderId="3" xfId="2" applyNumberFormat="1" applyFont="1" applyFill="1" applyBorder="1" applyProtection="1">
      <protection locked="0"/>
    </xf>
    <xf numFmtId="172" fontId="5" fillId="0" borderId="3" xfId="2" applyNumberFormat="1" applyFont="1" applyFill="1" applyBorder="1" applyProtection="1">
      <protection locked="0"/>
    </xf>
    <xf numFmtId="172" fontId="5" fillId="2" borderId="3" xfId="2" applyNumberFormat="1" applyFont="1" applyFill="1" applyBorder="1" applyProtection="1">
      <protection locked="0"/>
    </xf>
    <xf numFmtId="172" fontId="14" fillId="2" borderId="3" xfId="2" applyNumberFormat="1" applyFont="1" applyFill="1" applyBorder="1" applyProtection="1">
      <protection locked="0"/>
    </xf>
    <xf numFmtId="0" fontId="11" fillId="0" borderId="0" xfId="4" applyFont="1"/>
    <xf numFmtId="37" fontId="11" fillId="0" borderId="0" xfId="4" applyNumberFormat="1" applyFont="1"/>
    <xf numFmtId="37" fontId="11" fillId="0" borderId="0" xfId="4" applyNumberFormat="1" applyFont="1" applyFill="1"/>
    <xf numFmtId="0" fontId="6" fillId="0" borderId="0" xfId="4" applyFont="1" applyFill="1" applyBorder="1"/>
    <xf numFmtId="0" fontId="5" fillId="0" borderId="0" xfId="4" applyFont="1" applyFill="1" applyBorder="1" applyAlignment="1">
      <alignment wrapText="1"/>
    </xf>
    <xf numFmtId="0" fontId="4" fillId="0" borderId="4" xfId="4" applyFont="1" applyFill="1" applyBorder="1" applyAlignment="1">
      <alignment wrapText="1"/>
    </xf>
    <xf numFmtId="0" fontId="4" fillId="0" borderId="4" xfId="4" applyFont="1" applyFill="1" applyBorder="1"/>
    <xf numFmtId="0" fontId="11" fillId="0" borderId="2" xfId="4" applyFont="1" applyFill="1" applyBorder="1" applyAlignment="1">
      <alignment horizontal="right" wrapText="1"/>
    </xf>
    <xf numFmtId="172" fontId="5" fillId="0" borderId="0" xfId="6" applyNumberFormat="1" applyFont="1" applyFill="1" applyBorder="1" applyProtection="1">
      <protection locked="0"/>
    </xf>
    <xf numFmtId="172" fontId="14" fillId="0" borderId="0" xfId="2" applyNumberFormat="1" applyFont="1" applyFill="1" applyBorder="1" applyProtection="1">
      <protection locked="0"/>
    </xf>
    <xf numFmtId="172" fontId="4" fillId="4" borderId="4" xfId="2" applyNumberFormat="1" applyFont="1" applyFill="1" applyBorder="1" applyProtection="1">
      <protection locked="0"/>
    </xf>
    <xf numFmtId="172" fontId="4" fillId="0" borderId="4" xfId="2" applyNumberFormat="1" applyFont="1" applyFill="1" applyBorder="1" applyProtection="1">
      <protection locked="0"/>
    </xf>
    <xf numFmtId="172" fontId="11" fillId="0" borderId="4" xfId="2" applyNumberFormat="1" applyFont="1" applyFill="1" applyBorder="1" applyProtection="1">
      <protection locked="0"/>
    </xf>
    <xf numFmtId="172" fontId="5" fillId="0" borderId="2" xfId="6" applyNumberFormat="1" applyFont="1" applyFill="1" applyBorder="1" applyProtection="1">
      <protection locked="0"/>
    </xf>
    <xf numFmtId="172" fontId="14" fillId="0" borderId="2" xfId="2" applyNumberFormat="1" applyFont="1" applyFill="1" applyBorder="1" applyProtection="1">
      <protection locked="0"/>
    </xf>
    <xf numFmtId="172" fontId="14" fillId="2" borderId="0" xfId="2" applyNumberFormat="1" applyFont="1" applyFill="1" applyBorder="1" applyProtection="1">
      <protection locked="0"/>
    </xf>
    <xf numFmtId="172" fontId="4" fillId="2" borderId="4" xfId="2" applyNumberFormat="1" applyFont="1" applyFill="1" applyBorder="1" applyProtection="1">
      <protection locked="0"/>
    </xf>
    <xf numFmtId="172" fontId="4" fillId="0" borderId="4" xfId="6" applyNumberFormat="1" applyFont="1" applyFill="1" applyBorder="1" applyProtection="1">
      <protection locked="0"/>
    </xf>
    <xf numFmtId="172" fontId="11" fillId="2" borderId="4" xfId="2" applyNumberFormat="1" applyFont="1" applyFill="1" applyBorder="1" applyProtection="1">
      <protection locked="0"/>
    </xf>
    <xf numFmtId="172" fontId="4" fillId="4" borderId="0" xfId="4" applyNumberFormat="1" applyFont="1" applyFill="1"/>
    <xf numFmtId="172" fontId="4" fillId="0" borderId="0" xfId="4" applyNumberFormat="1" applyFont="1" applyFill="1"/>
    <xf numFmtId="172" fontId="11" fillId="0" borderId="0" xfId="4" applyNumberFormat="1" applyFont="1" applyFill="1"/>
    <xf numFmtId="172" fontId="4" fillId="4" borderId="0" xfId="2" applyNumberFormat="1" applyFont="1" applyFill="1" applyBorder="1" applyAlignment="1" applyProtection="1">
      <protection locked="0"/>
    </xf>
    <xf numFmtId="172" fontId="4" fillId="4" borderId="0" xfId="4" applyNumberFormat="1" applyFont="1" applyFill="1" applyAlignment="1"/>
    <xf numFmtId="172" fontId="4" fillId="0" borderId="0" xfId="4" applyNumberFormat="1" applyFont="1" applyFill="1" applyAlignment="1"/>
    <xf numFmtId="172" fontId="11" fillId="0" borderId="0" xfId="4" applyNumberFormat="1" applyFont="1" applyFill="1" applyAlignment="1"/>
    <xf numFmtId="172" fontId="4" fillId="4" borderId="0" xfId="4" applyNumberFormat="1" applyFont="1" applyFill="1" applyBorder="1" applyAlignment="1"/>
    <xf numFmtId="172" fontId="4" fillId="0" borderId="0" xfId="4" applyNumberFormat="1" applyFont="1" applyFill="1" applyBorder="1" applyAlignment="1"/>
    <xf numFmtId="172" fontId="11" fillId="0" borderId="0" xfId="4" applyNumberFormat="1" applyFont="1" applyFill="1" applyBorder="1" applyAlignment="1"/>
    <xf numFmtId="39" fontId="11" fillId="0" borderId="0" xfId="2" applyNumberFormat="1" applyFont="1" applyFill="1" applyBorder="1" applyAlignment="1" applyProtection="1">
      <protection locked="0"/>
    </xf>
    <xf numFmtId="39" fontId="11" fillId="0" borderId="0" xfId="4" applyNumberFormat="1" applyFont="1" applyFill="1" applyAlignment="1"/>
    <xf numFmtId="170" fontId="11" fillId="0" borderId="0" xfId="2" applyNumberFormat="1" applyFont="1" applyFill="1" applyBorder="1" applyAlignment="1" applyProtection="1">
      <protection locked="0"/>
    </xf>
    <xf numFmtId="169" fontId="11" fillId="0" borderId="0" xfId="2" applyNumberFormat="1" applyFont="1" applyFill="1" applyBorder="1" applyAlignment="1" applyProtection="1">
      <protection locked="0"/>
    </xf>
    <xf numFmtId="0" fontId="17" fillId="0" borderId="0" xfId="4" applyFont="1" applyFill="1"/>
    <xf numFmtId="0" fontId="18" fillId="0" borderId="0" xfId="0" applyFont="1" applyFill="1"/>
    <xf numFmtId="0" fontId="12" fillId="0" borderId="0" xfId="4" applyFont="1" applyFill="1" applyAlignment="1">
      <alignment horizontal="right"/>
    </xf>
    <xf numFmtId="0" fontId="19" fillId="3" borderId="2" xfId="4" applyFont="1" applyFill="1" applyBorder="1" applyAlignment="1">
      <alignment horizontal="right" wrapText="1"/>
    </xf>
    <xf numFmtId="0" fontId="19" fillId="0" borderId="2" xfId="4" applyFont="1" applyFill="1" applyBorder="1" applyAlignment="1">
      <alignment horizontal="right" wrapText="1"/>
    </xf>
    <xf numFmtId="172" fontId="15" fillId="2" borderId="3" xfId="2" applyNumberFormat="1" applyFont="1" applyFill="1" applyBorder="1" applyAlignment="1" applyProtection="1">
      <alignment horizontal="right"/>
      <protection locked="0"/>
    </xf>
    <xf numFmtId="172" fontId="4" fillId="3" borderId="0" xfId="2" applyNumberFormat="1" applyFont="1" applyFill="1" applyBorder="1" applyAlignment="1" applyProtection="1">
      <alignment horizontal="right"/>
      <protection locked="0"/>
    </xf>
    <xf numFmtId="172" fontId="4" fillId="0" borderId="0" xfId="2" applyNumberFormat="1" applyFont="1" applyFill="1" applyBorder="1" applyAlignment="1" applyProtection="1">
      <alignment horizontal="right"/>
      <protection locked="0"/>
    </xf>
    <xf numFmtId="172" fontId="4" fillId="2" borderId="0" xfId="2" applyNumberFormat="1" applyFont="1" applyFill="1" applyBorder="1" applyAlignment="1" applyProtection="1">
      <alignment horizontal="right"/>
      <protection locked="0"/>
    </xf>
    <xf numFmtId="172" fontId="16" fillId="2" borderId="0" xfId="2" applyNumberFormat="1" applyFont="1" applyFill="1" applyBorder="1" applyAlignment="1" applyProtection="1">
      <alignment horizontal="right"/>
      <protection locked="0"/>
    </xf>
    <xf numFmtId="172" fontId="5" fillId="3" borderId="2" xfId="2" applyNumberFormat="1" applyFont="1" applyFill="1" applyBorder="1" applyAlignment="1" applyProtection="1">
      <alignment horizontal="right"/>
      <protection locked="0"/>
    </xf>
    <xf numFmtId="172" fontId="5" fillId="0" borderId="2" xfId="2" applyNumberFormat="1" applyFont="1" applyFill="1" applyBorder="1" applyAlignment="1" applyProtection="1">
      <alignment horizontal="right"/>
      <protection locked="0"/>
    </xf>
    <xf numFmtId="172" fontId="5" fillId="2" borderId="2" xfId="2" applyNumberFormat="1" applyFont="1" applyFill="1" applyBorder="1" applyAlignment="1" applyProtection="1">
      <alignment horizontal="right"/>
      <protection locked="0"/>
    </xf>
    <xf numFmtId="172" fontId="15" fillId="2" borderId="2" xfId="2" applyNumberFormat="1" applyFont="1" applyFill="1" applyBorder="1" applyAlignment="1" applyProtection="1">
      <alignment horizontal="right"/>
      <protection locked="0"/>
    </xf>
    <xf numFmtId="172" fontId="16" fillId="0" borderId="0" xfId="2" applyNumberFormat="1" applyFont="1" applyFill="1" applyBorder="1" applyAlignment="1" applyProtection="1">
      <alignment horizontal="right"/>
      <protection locked="0"/>
    </xf>
    <xf numFmtId="172" fontId="5" fillId="3" borderId="3" xfId="2" applyNumberFormat="1" applyFont="1" applyFill="1" applyBorder="1" applyAlignment="1" applyProtection="1">
      <alignment horizontal="right"/>
      <protection locked="0"/>
    </xf>
    <xf numFmtId="172" fontId="5" fillId="0" borderId="3" xfId="2" applyNumberFormat="1" applyFont="1" applyFill="1" applyBorder="1" applyAlignment="1" applyProtection="1">
      <alignment horizontal="right"/>
      <protection locked="0"/>
    </xf>
    <xf numFmtId="172" fontId="5" fillId="2" borderId="3" xfId="2" applyNumberFormat="1" applyFont="1" applyFill="1" applyBorder="1" applyAlignment="1" applyProtection="1">
      <alignment horizontal="right"/>
      <protection locked="0"/>
    </xf>
    <xf numFmtId="172" fontId="15" fillId="0" borderId="3" xfId="2" applyNumberFormat="1" applyFont="1" applyFill="1" applyBorder="1" applyAlignment="1" applyProtection="1">
      <alignment horizontal="right"/>
      <protection locked="0"/>
    </xf>
    <xf numFmtId="37" fontId="12" fillId="2" borderId="0" xfId="4" applyNumberFormat="1" applyFont="1" applyFill="1" applyAlignment="1">
      <alignment horizontal="right"/>
    </xf>
    <xf numFmtId="37" fontId="12" fillId="0" borderId="0" xfId="4" applyNumberFormat="1" applyFont="1" applyFill="1" applyAlignment="1">
      <alignment horizontal="right"/>
    </xf>
    <xf numFmtId="0" fontId="20" fillId="0" borderId="0" xfId="0" applyFont="1"/>
    <xf numFmtId="0" fontId="20" fillId="0" borderId="0" xfId="0" applyFont="1" applyAlignment="1"/>
    <xf numFmtId="37" fontId="16" fillId="2" borderId="0" xfId="2" applyNumberFormat="1" applyFont="1" applyFill="1" applyBorder="1" applyAlignment="1" applyProtection="1">
      <protection locked="0"/>
    </xf>
    <xf numFmtId="0" fontId="21" fillId="0" borderId="0" xfId="0" applyFont="1" applyAlignment="1"/>
    <xf numFmtId="37" fontId="16" fillId="0" borderId="0" xfId="2" applyNumberFormat="1" applyFont="1" applyFill="1" applyBorder="1" applyAlignment="1" applyProtection="1">
      <protection locked="0"/>
    </xf>
    <xf numFmtId="0" fontId="21" fillId="0" borderId="0" xfId="0" applyFont="1" applyBorder="1" applyAlignment="1"/>
    <xf numFmtId="0" fontId="15" fillId="2" borderId="2" xfId="4" applyFont="1" applyFill="1" applyBorder="1" applyAlignment="1"/>
    <xf numFmtId="37" fontId="16" fillId="2" borderId="0" xfId="2" applyNumberFormat="1" applyFont="1" applyFill="1" applyBorder="1" applyAlignment="1" applyProtection="1">
      <alignment horizontal="right"/>
      <protection locked="0"/>
    </xf>
    <xf numFmtId="0" fontId="15" fillId="2" borderId="1" xfId="4" applyFont="1" applyFill="1" applyBorder="1" applyAlignment="1"/>
    <xf numFmtId="37" fontId="16" fillId="0" borderId="0" xfId="2" applyNumberFormat="1" applyFont="1" applyFill="1" applyBorder="1" applyAlignment="1" applyProtection="1">
      <alignment horizontal="right"/>
      <protection locked="0"/>
    </xf>
    <xf numFmtId="0" fontId="20" fillId="0" borderId="0" xfId="0" applyFont="1" applyBorder="1" applyAlignment="1"/>
    <xf numFmtId="37" fontId="15" fillId="0" borderId="3" xfId="2" applyNumberFormat="1" applyFont="1" applyFill="1" applyBorder="1" applyAlignment="1" applyProtection="1">
      <protection locked="0"/>
    </xf>
    <xf numFmtId="37" fontId="15" fillId="2" borderId="3" xfId="2" applyNumberFormat="1" applyFont="1" applyFill="1" applyBorder="1" applyAlignment="1" applyProtection="1">
      <protection locked="0"/>
    </xf>
    <xf numFmtId="37" fontId="15" fillId="2" borderId="3" xfId="2" applyNumberFormat="1" applyFont="1" applyFill="1" applyBorder="1" applyAlignment="1" applyProtection="1">
      <alignment horizontal="right"/>
      <protection locked="0"/>
    </xf>
    <xf numFmtId="0" fontId="11" fillId="0" borderId="0" xfId="0" applyFont="1"/>
    <xf numFmtId="0" fontId="12" fillId="0" borderId="0" xfId="0" applyFont="1"/>
    <xf numFmtId="0" fontId="12" fillId="0" borderId="0" xfId="0" applyFont="1" applyBorder="1"/>
    <xf numFmtId="0" fontId="11" fillId="0" borderId="0" xfId="4" applyFont="1" applyFill="1" applyAlignment="1">
      <alignment horizontal="right"/>
    </xf>
    <xf numFmtId="172" fontId="4" fillId="2" borderId="0" xfId="2" applyNumberFormat="1" applyFont="1" applyFill="1" applyBorder="1" applyAlignment="1" applyProtection="1">
      <protection locked="0"/>
    </xf>
    <xf numFmtId="172" fontId="5" fillId="2" borderId="2" xfId="4" applyNumberFormat="1" applyFont="1" applyFill="1" applyBorder="1" applyAlignment="1"/>
    <xf numFmtId="172" fontId="5" fillId="0" borderId="3" xfId="2" applyNumberFormat="1" applyFont="1" applyFill="1" applyBorder="1" applyAlignment="1" applyProtection="1">
      <protection locked="0"/>
    </xf>
    <xf numFmtId="172" fontId="5" fillId="2" borderId="3" xfId="2" applyNumberFormat="1" applyFont="1" applyFill="1" applyBorder="1" applyAlignment="1" applyProtection="1">
      <protection locked="0"/>
    </xf>
    <xf numFmtId="0" fontId="11" fillId="2" borderId="0" xfId="4" applyFont="1" applyFill="1" applyBorder="1" applyAlignment="1">
      <alignment horizontal="right"/>
    </xf>
    <xf numFmtId="37" fontId="11" fillId="2" borderId="0" xfId="2" applyNumberFormat="1" applyFont="1" applyFill="1" applyBorder="1" applyAlignment="1" applyProtection="1">
      <alignment horizontal="right"/>
      <protection locked="0"/>
    </xf>
    <xf numFmtId="0" fontId="11" fillId="2" borderId="0" xfId="4" applyFont="1" applyFill="1" applyAlignment="1">
      <alignment horizontal="right"/>
    </xf>
    <xf numFmtId="37" fontId="14" fillId="2" borderId="0" xfId="2" applyNumberFormat="1" applyFont="1" applyFill="1" applyBorder="1" applyAlignment="1" applyProtection="1">
      <alignment horizontal="right"/>
      <protection locked="0"/>
    </xf>
    <xf numFmtId="0" fontId="11" fillId="0" borderId="0" xfId="0" applyFont="1" applyBorder="1"/>
    <xf numFmtId="0" fontId="19" fillId="0" borderId="2" xfId="4" applyFont="1" applyFill="1" applyBorder="1" applyAlignment="1">
      <alignment horizontal="right"/>
    </xf>
    <xf numFmtId="172" fontId="4" fillId="4" borderId="0" xfId="2" applyNumberFormat="1" applyFont="1" applyFill="1" applyBorder="1" applyAlignment="1" applyProtection="1">
      <alignment horizontal="right"/>
      <protection locked="0"/>
    </xf>
    <xf numFmtId="172" fontId="5" fillId="4" borderId="2" xfId="2" applyNumberFormat="1" applyFont="1" applyFill="1" applyBorder="1" applyAlignment="1" applyProtection="1">
      <alignment horizontal="right"/>
      <protection locked="0"/>
    </xf>
    <xf numFmtId="172" fontId="5" fillId="4" borderId="3" xfId="2" applyNumberFormat="1" applyFont="1" applyFill="1" applyBorder="1" applyAlignment="1" applyProtection="1">
      <alignment horizontal="right"/>
      <protection locked="0"/>
    </xf>
    <xf numFmtId="0" fontId="17" fillId="0" borderId="0" xfId="4" applyFont="1" applyFill="1" applyBorder="1"/>
    <xf numFmtId="166" fontId="11" fillId="0" borderId="0" xfId="2" applyNumberFormat="1" applyFont="1" applyFill="1" applyBorder="1" applyProtection="1">
      <protection locked="0"/>
    </xf>
    <xf numFmtId="0" fontId="11" fillId="0" borderId="0" xfId="4" applyFont="1" applyFill="1" applyBorder="1" applyAlignment="1">
      <alignment horizontal="right"/>
    </xf>
    <xf numFmtId="172" fontId="5" fillId="2" borderId="2" xfId="4" applyNumberFormat="1" applyFont="1" applyFill="1" applyBorder="1"/>
    <xf numFmtId="172" fontId="5" fillId="0" borderId="0" xfId="4" applyNumberFormat="1" applyFont="1" applyFill="1" applyBorder="1"/>
    <xf numFmtId="172" fontId="5" fillId="0" borderId="3" xfId="4" applyNumberFormat="1" applyFont="1" applyFill="1" applyBorder="1"/>
    <xf numFmtId="172" fontId="5" fillId="2" borderId="3" xfId="4" applyNumberFormat="1" applyFont="1" applyFill="1" applyBorder="1"/>
    <xf numFmtId="172" fontId="5" fillId="2" borderId="0" xfId="4" applyNumberFormat="1" applyFont="1" applyFill="1" applyBorder="1"/>
    <xf numFmtId="37" fontId="11" fillId="2" borderId="0" xfId="4" applyNumberFormat="1" applyFont="1" applyFill="1" applyAlignment="1">
      <alignment horizontal="right"/>
    </xf>
    <xf numFmtId="37" fontId="11" fillId="0" borderId="0" xfId="2" applyNumberFormat="1" applyFont="1" applyFill="1" applyBorder="1" applyAlignment="1" applyProtection="1">
      <alignment horizontal="right"/>
      <protection locked="0"/>
    </xf>
    <xf numFmtId="166" fontId="11" fillId="0" borderId="0" xfId="2" applyNumberFormat="1" applyFont="1" applyFill="1" applyBorder="1" applyAlignment="1" applyProtection="1">
      <alignment horizontal="right"/>
      <protection locked="0"/>
    </xf>
    <xf numFmtId="37" fontId="11" fillId="0" borderId="0" xfId="4" applyNumberFormat="1" applyFont="1" applyFill="1" applyAlignment="1">
      <alignment horizontal="right"/>
    </xf>
    <xf numFmtId="172" fontId="5" fillId="4" borderId="2" xfId="4" applyNumberFormat="1" applyFont="1" applyFill="1" applyBorder="1"/>
    <xf numFmtId="172" fontId="5" fillId="4" borderId="3" xfId="4" applyNumberFormat="1" applyFont="1" applyFill="1" applyBorder="1"/>
    <xf numFmtId="172" fontId="5" fillId="4" borderId="0" xfId="4" applyNumberFormat="1" applyFont="1" applyFill="1" applyBorder="1"/>
    <xf numFmtId="175" fontId="4" fillId="4" borderId="0" xfId="0" applyNumberFormat="1" applyFont="1" applyFill="1" applyBorder="1" applyProtection="1"/>
    <xf numFmtId="175" fontId="4" fillId="0" borderId="0" xfId="0" applyNumberFormat="1" applyFont="1" applyFill="1" applyBorder="1" applyProtection="1"/>
    <xf numFmtId="0" fontId="4" fillId="0" borderId="0" xfId="4" applyFont="1" applyFill="1" applyBorder="1" applyAlignment="1">
      <alignment horizontal="left" vertical="top" wrapText="1"/>
    </xf>
  </cellXfs>
  <cellStyles count="7">
    <cellStyle name="_x000a_shell=progma" xfId="1"/>
    <cellStyle name="Comma" xfId="2" builtinId="3"/>
    <cellStyle name="Comma 3" xfId="6"/>
    <cellStyle name="Euro" xfId="3"/>
    <cellStyle name="Normal" xfId="0" builtinId="0"/>
    <cellStyle name="Normal_Tabeller_til_ekstern_meddelelse_2005_Q4_v09_presse_DK_UK" xfId="4"/>
    <cellStyle name="Percent" xfId="5"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B5BAAF"/>
      <rgbColor rgb="00696E68"/>
      <rgbColor rgb="00B5BAAF"/>
      <rgbColor rgb="00FFC64F"/>
      <rgbColor rgb="00B9C523"/>
      <rgbColor rgb="00629415"/>
      <rgbColor rgb="000E98AE"/>
      <rgbColor rgb="00C30F10"/>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CE8E4"/>
      <color rgb="FF3B4956"/>
      <color rgb="FF3A9CDE"/>
      <color rgb="FF12496F"/>
      <color rgb="FFEEEBE8"/>
      <color rgb="FFE7ED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09"/>
  <sheetViews>
    <sheetView showGridLines="0" tabSelected="1" zoomScaleNormal="100" zoomScaleSheetLayoutView="100" workbookViewId="0">
      <pane ySplit="4" topLeftCell="A23" activePane="bottomLeft" state="frozen"/>
      <selection activeCell="B1" sqref="B1"/>
      <selection pane="bottomLeft" activeCell="C23" sqref="C23"/>
    </sheetView>
  </sheetViews>
  <sheetFormatPr defaultColWidth="9.33203125" defaultRowHeight="9" x14ac:dyDescent="0.15"/>
  <cols>
    <col min="1" max="1" width="3" style="1" customWidth="1"/>
    <col min="2" max="2" width="45.83203125" style="1" customWidth="1"/>
    <col min="3" max="3" width="9.33203125" style="1" customWidth="1"/>
    <col min="4" max="4" width="0.5" style="1" customWidth="1"/>
    <col min="5" max="5" width="9.33203125" style="1" customWidth="1"/>
    <col min="6" max="6" width="0.5" style="1" customWidth="1"/>
    <col min="7" max="7" width="9.33203125" style="1"/>
    <col min="8" max="8" width="0.5" style="1" customWidth="1"/>
    <col min="9" max="9" width="9.33203125" style="1"/>
    <col min="10" max="10" width="0.5" style="1" customWidth="1"/>
    <col min="11" max="11" width="9.33203125" style="1"/>
    <col min="12" max="12" width="0.5" style="1" customWidth="1"/>
    <col min="13" max="13" width="9.33203125" style="1" customWidth="1"/>
    <col min="14" max="14" width="0.5" style="1" customWidth="1"/>
    <col min="15" max="15" width="9.33203125" style="1"/>
    <col min="16" max="16" width="0.5" style="1" customWidth="1"/>
    <col min="17" max="17" width="9.33203125" style="1"/>
    <col min="18" max="18" width="0.5" style="1" customWidth="1"/>
    <col min="19" max="19" width="9.33203125" style="1"/>
    <col min="20" max="20" width="0.5" style="1" customWidth="1"/>
    <col min="21" max="21" width="0" style="1" hidden="1" customWidth="1"/>
    <col min="22" max="22" width="0.5" style="1" hidden="1" customWidth="1"/>
    <col min="23" max="23" width="9.33203125" style="1" hidden="1" customWidth="1"/>
    <col min="24" max="24" width="0.5" style="1" hidden="1" customWidth="1"/>
    <col min="25" max="25" width="0" style="1" hidden="1" customWidth="1"/>
    <col min="26" max="26" width="0.5" style="1" hidden="1" customWidth="1"/>
    <col min="27" max="27" width="0" style="1" hidden="1" customWidth="1"/>
    <col min="28" max="28" width="0.5" style="1" hidden="1" customWidth="1"/>
    <col min="29" max="29" width="9.33203125" style="1"/>
    <col min="30" max="30" width="0.5" style="1" customWidth="1"/>
    <col min="31" max="31" width="9.33203125" style="1"/>
    <col min="32" max="32" width="0.5" style="1" customWidth="1"/>
    <col min="33" max="33" width="9.33203125" style="1"/>
    <col min="34" max="34" width="0.5" style="1" customWidth="1"/>
    <col min="35" max="16384" width="9.33203125" style="1"/>
  </cols>
  <sheetData>
    <row r="1" spans="1:35" ht="20.25" x14ac:dyDescent="0.3">
      <c r="A1" s="2"/>
      <c r="B1" s="45" t="s">
        <v>182</v>
      </c>
      <c r="C1" s="27"/>
      <c r="D1" s="27"/>
      <c r="E1" s="27"/>
      <c r="F1" s="27"/>
      <c r="G1" s="4"/>
      <c r="H1" s="2"/>
      <c r="I1" s="4"/>
      <c r="J1" s="2"/>
      <c r="K1" s="4"/>
      <c r="L1" s="2"/>
      <c r="M1" s="4"/>
      <c r="N1" s="2"/>
      <c r="O1" s="4"/>
      <c r="P1" s="2"/>
      <c r="Q1" s="4"/>
      <c r="R1" s="2"/>
      <c r="S1" s="4"/>
      <c r="T1" s="2"/>
      <c r="U1" s="4"/>
      <c r="V1" s="2"/>
      <c r="W1" s="4"/>
      <c r="X1" s="2"/>
      <c r="Y1" s="4"/>
      <c r="Z1" s="2"/>
      <c r="AA1" s="4"/>
      <c r="AB1" s="2"/>
      <c r="AC1" s="4"/>
      <c r="AD1" s="2"/>
      <c r="AE1" s="4"/>
      <c r="AF1" s="2"/>
      <c r="AG1" s="4"/>
      <c r="AH1" s="2"/>
    </row>
    <row r="2" spans="1:35" ht="7.5" customHeight="1" x14ac:dyDescent="0.15">
      <c r="A2" s="2"/>
      <c r="B2" s="4"/>
      <c r="C2" s="4"/>
      <c r="D2" s="4"/>
      <c r="E2" s="4"/>
      <c r="F2" s="4"/>
      <c r="G2" s="4"/>
      <c r="H2" s="4"/>
      <c r="I2" s="4"/>
      <c r="J2" s="4"/>
      <c r="K2" s="4"/>
      <c r="L2" s="2"/>
      <c r="M2" s="4"/>
      <c r="N2" s="2"/>
      <c r="O2" s="4"/>
      <c r="P2" s="2"/>
      <c r="Q2" s="4"/>
      <c r="R2" s="2"/>
      <c r="S2" s="4"/>
      <c r="T2" s="4"/>
      <c r="U2" s="4"/>
      <c r="V2" s="2"/>
      <c r="W2" s="4"/>
      <c r="X2" s="2"/>
      <c r="Y2" s="4"/>
      <c r="Z2" s="2"/>
      <c r="AA2" s="4"/>
      <c r="AB2" s="2"/>
      <c r="AC2" s="4"/>
      <c r="AD2" s="2"/>
      <c r="AE2" s="4"/>
      <c r="AF2" s="2"/>
      <c r="AG2" s="4"/>
      <c r="AH2" s="2"/>
      <c r="AI2" s="2"/>
    </row>
    <row r="3" spans="1:35" ht="1.5" customHeight="1" x14ac:dyDescent="0.15">
      <c r="A3" s="2"/>
      <c r="B3" s="5"/>
      <c r="C3" s="5"/>
      <c r="D3" s="5"/>
      <c r="E3" s="5"/>
      <c r="F3" s="5"/>
      <c r="G3" s="13"/>
      <c r="H3" s="14"/>
      <c r="I3" s="13"/>
      <c r="J3" s="14"/>
      <c r="K3" s="13"/>
      <c r="L3" s="28"/>
      <c r="M3" s="13"/>
      <c r="N3" s="28"/>
      <c r="O3" s="13"/>
      <c r="P3" s="28"/>
      <c r="Q3" s="13"/>
      <c r="R3" s="28"/>
      <c r="S3" s="13"/>
      <c r="T3" s="14"/>
      <c r="U3" s="13"/>
      <c r="V3" s="28"/>
      <c r="W3" s="13"/>
      <c r="X3" s="28"/>
      <c r="Y3" s="13"/>
      <c r="Z3" s="28"/>
      <c r="AA3" s="13"/>
      <c r="AB3" s="28"/>
      <c r="AC3" s="13"/>
      <c r="AD3" s="28"/>
      <c r="AE3" s="13"/>
      <c r="AF3" s="28"/>
      <c r="AG3" s="13"/>
      <c r="AH3" s="28"/>
      <c r="AI3" s="2"/>
    </row>
    <row r="4" spans="1:35" s="6" customFormat="1" ht="19.899999999999999" customHeight="1" x14ac:dyDescent="0.15">
      <c r="A4" s="3"/>
      <c r="B4" s="11" t="s">
        <v>213</v>
      </c>
      <c r="C4" s="89" t="s">
        <v>201</v>
      </c>
      <c r="D4" s="48"/>
      <c r="E4" s="89" t="s">
        <v>197</v>
      </c>
      <c r="F4" s="48"/>
      <c r="G4" s="89" t="s">
        <v>166</v>
      </c>
      <c r="H4" s="90"/>
      <c r="I4" s="89" t="s">
        <v>143</v>
      </c>
      <c r="J4" s="90"/>
      <c r="K4" s="89" t="s">
        <v>144</v>
      </c>
      <c r="L4" s="89"/>
      <c r="M4" s="89" t="s">
        <v>145</v>
      </c>
      <c r="N4" s="89"/>
      <c r="O4" s="89" t="s">
        <v>146</v>
      </c>
      <c r="P4" s="89"/>
      <c r="Q4" s="89" t="s">
        <v>147</v>
      </c>
      <c r="R4" s="89"/>
      <c r="S4" s="89" t="s">
        <v>102</v>
      </c>
      <c r="T4" s="90"/>
      <c r="U4" s="89" t="s">
        <v>101</v>
      </c>
      <c r="V4" s="89"/>
      <c r="W4" s="89" t="s">
        <v>100</v>
      </c>
      <c r="X4" s="89"/>
      <c r="Y4" s="89" t="s">
        <v>99</v>
      </c>
      <c r="Z4" s="89"/>
      <c r="AA4" s="89" t="s">
        <v>87</v>
      </c>
      <c r="AB4" s="89"/>
      <c r="AC4" s="89" t="s">
        <v>86</v>
      </c>
      <c r="AD4" s="89"/>
      <c r="AE4" s="89" t="s">
        <v>74</v>
      </c>
      <c r="AF4" s="89"/>
      <c r="AG4" s="89" t="s">
        <v>67</v>
      </c>
      <c r="AH4" s="15"/>
      <c r="AI4" s="3"/>
    </row>
    <row r="5" spans="1:35" ht="12" customHeight="1" x14ac:dyDescent="0.15">
      <c r="A5" s="2"/>
      <c r="B5" s="49" t="s">
        <v>172</v>
      </c>
      <c r="C5" s="49"/>
      <c r="D5" s="49"/>
      <c r="E5" s="49"/>
      <c r="F5" s="49"/>
      <c r="G5" s="50"/>
      <c r="H5" s="51"/>
      <c r="I5" s="50"/>
      <c r="J5" s="51"/>
      <c r="K5" s="50"/>
      <c r="L5" s="52"/>
      <c r="M5" s="50"/>
      <c r="N5" s="52"/>
      <c r="O5" s="50"/>
      <c r="P5" s="52"/>
      <c r="Q5" s="50"/>
      <c r="R5" s="52"/>
      <c r="S5" s="50"/>
      <c r="T5" s="51"/>
      <c r="U5" s="50"/>
      <c r="V5" s="52"/>
      <c r="W5" s="50"/>
      <c r="X5" s="52"/>
      <c r="Y5" s="50"/>
      <c r="Z5" s="52"/>
      <c r="AA5" s="50"/>
      <c r="AB5" s="52"/>
      <c r="AC5" s="50"/>
      <c r="AD5" s="52"/>
      <c r="AE5" s="50"/>
      <c r="AF5" s="52"/>
      <c r="AG5" s="50"/>
      <c r="AH5" s="52"/>
      <c r="AI5" s="2"/>
    </row>
    <row r="6" spans="1:35" ht="12" customHeight="1" x14ac:dyDescent="0.15">
      <c r="A6" s="2"/>
      <c r="B6" s="2" t="s">
        <v>6</v>
      </c>
      <c r="C6" s="68">
        <v>11869</v>
      </c>
      <c r="D6" s="69"/>
      <c r="E6" s="16">
        <v>15540</v>
      </c>
      <c r="F6" s="17"/>
      <c r="G6" s="16">
        <v>16497</v>
      </c>
      <c r="H6" s="17"/>
      <c r="I6" s="16">
        <v>61201</v>
      </c>
      <c r="J6" s="17"/>
      <c r="K6" s="16">
        <v>15678</v>
      </c>
      <c r="L6" s="29"/>
      <c r="M6" s="16">
        <v>13114</v>
      </c>
      <c r="N6" s="29"/>
      <c r="O6" s="16">
        <v>15001</v>
      </c>
      <c r="P6" s="29"/>
      <c r="Q6" s="16">
        <v>17408</v>
      </c>
      <c r="R6" s="29"/>
      <c r="S6" s="16">
        <v>65444</v>
      </c>
      <c r="T6" s="17"/>
      <c r="U6" s="16">
        <v>14319</v>
      </c>
      <c r="V6" s="29"/>
      <c r="W6" s="16">
        <v>16004</v>
      </c>
      <c r="X6" s="29"/>
      <c r="Y6" s="16">
        <v>17312</v>
      </c>
      <c r="Z6" s="29"/>
      <c r="AA6" s="16">
        <v>17809</v>
      </c>
      <c r="AB6" s="29"/>
      <c r="AC6" s="16">
        <v>61280</v>
      </c>
      <c r="AD6" s="29"/>
      <c r="AE6" s="16">
        <v>68555</v>
      </c>
      <c r="AF6" s="29"/>
      <c r="AG6" s="16">
        <v>61004</v>
      </c>
      <c r="AH6" s="29"/>
      <c r="AI6" s="2"/>
    </row>
    <row r="7" spans="1:35" ht="12" customHeight="1" x14ac:dyDescent="0.15">
      <c r="A7" s="2"/>
      <c r="B7" s="2" t="s">
        <v>174</v>
      </c>
      <c r="C7" s="68">
        <v>3913</v>
      </c>
      <c r="D7" s="69"/>
      <c r="E7" s="16">
        <v>6203</v>
      </c>
      <c r="F7" s="17"/>
      <c r="G7" s="16">
        <v>4678</v>
      </c>
      <c r="H7" s="17"/>
      <c r="I7" s="16">
        <v>22428</v>
      </c>
      <c r="J7" s="17"/>
      <c r="K7" s="16">
        <v>4415</v>
      </c>
      <c r="L7" s="16"/>
      <c r="M7" s="16">
        <v>5756</v>
      </c>
      <c r="N7" s="16"/>
      <c r="O7" s="16">
        <v>6496</v>
      </c>
      <c r="P7" s="16"/>
      <c r="Q7" s="16">
        <v>5761</v>
      </c>
      <c r="R7" s="16"/>
      <c r="S7" s="16">
        <v>16505</v>
      </c>
      <c r="T7" s="17"/>
      <c r="U7" s="16">
        <f>+S7-W7-Y7-AA7</f>
        <v>4171</v>
      </c>
      <c r="V7" s="16"/>
      <c r="W7" s="16">
        <v>4718</v>
      </c>
      <c r="X7" s="16"/>
      <c r="Y7" s="16">
        <v>3682</v>
      </c>
      <c r="Z7" s="16"/>
      <c r="AA7" s="16">
        <v>3934</v>
      </c>
      <c r="AB7" s="16"/>
      <c r="AC7" s="16">
        <v>9728</v>
      </c>
      <c r="AD7" s="16"/>
      <c r="AE7" s="16">
        <v>11960</v>
      </c>
      <c r="AF7" s="16"/>
      <c r="AG7" s="16">
        <v>7737</v>
      </c>
      <c r="AH7" s="16"/>
      <c r="AI7" s="2"/>
    </row>
    <row r="8" spans="1:35" ht="12" customHeight="1" x14ac:dyDescent="0.15">
      <c r="A8" s="2"/>
      <c r="B8" s="2" t="s">
        <v>175</v>
      </c>
      <c r="C8" s="68">
        <v>776</v>
      </c>
      <c r="D8" s="69"/>
      <c r="E8" s="16">
        <v>1053</v>
      </c>
      <c r="F8" s="17"/>
      <c r="G8" s="16">
        <v>2247</v>
      </c>
      <c r="H8" s="17"/>
      <c r="I8" s="16">
        <v>5149</v>
      </c>
      <c r="J8" s="17"/>
      <c r="K8" s="16">
        <v>1956</v>
      </c>
      <c r="L8" s="16"/>
      <c r="M8" s="16">
        <v>602</v>
      </c>
      <c r="N8" s="16"/>
      <c r="O8" s="16">
        <v>749</v>
      </c>
      <c r="P8" s="16"/>
      <c r="Q8" s="16">
        <v>1842</v>
      </c>
      <c r="R8" s="16"/>
      <c r="S8" s="16">
        <v>5178</v>
      </c>
      <c r="T8" s="17"/>
      <c r="U8" s="16">
        <v>1447</v>
      </c>
      <c r="V8" s="16"/>
      <c r="W8" s="16">
        <v>683</v>
      </c>
      <c r="X8" s="16"/>
      <c r="Y8" s="16">
        <v>995</v>
      </c>
      <c r="Z8" s="16"/>
      <c r="AA8" s="16">
        <v>2054</v>
      </c>
      <c r="AB8" s="16"/>
      <c r="AC8" s="16">
        <v>6338</v>
      </c>
      <c r="AD8" s="16"/>
      <c r="AE8" s="16">
        <v>9658</v>
      </c>
      <c r="AF8" s="16"/>
      <c r="AG8" s="16">
        <v>9063</v>
      </c>
      <c r="AH8" s="16"/>
      <c r="AI8" s="2"/>
    </row>
    <row r="9" spans="1:35" ht="12" customHeight="1" x14ac:dyDescent="0.15">
      <c r="A9" s="2"/>
      <c r="B9" s="2" t="s">
        <v>176</v>
      </c>
      <c r="C9" s="68">
        <v>8441</v>
      </c>
      <c r="D9" s="69"/>
      <c r="E9" s="16">
        <v>9733</v>
      </c>
      <c r="F9" s="17"/>
      <c r="G9" s="16">
        <v>11625</v>
      </c>
      <c r="H9" s="17"/>
      <c r="I9" s="16">
        <v>38009</v>
      </c>
      <c r="J9" s="17"/>
      <c r="K9" s="16">
        <v>10879</v>
      </c>
      <c r="L9" s="16"/>
      <c r="M9" s="16">
        <v>7703</v>
      </c>
      <c r="N9" s="16"/>
      <c r="O9" s="16">
        <v>8845</v>
      </c>
      <c r="P9" s="16"/>
      <c r="Q9" s="16">
        <v>10582</v>
      </c>
      <c r="R9" s="16"/>
      <c r="S9" s="16">
        <v>49444</v>
      </c>
      <c r="T9" s="17"/>
      <c r="U9" s="16">
        <f>+S9-W9-Y9-AA9</f>
        <v>12143</v>
      </c>
      <c r="V9" s="16"/>
      <c r="W9" s="16">
        <v>11063</v>
      </c>
      <c r="X9" s="16"/>
      <c r="Y9" s="16">
        <v>13388</v>
      </c>
      <c r="Z9" s="16"/>
      <c r="AA9" s="16">
        <v>12850</v>
      </c>
      <c r="AB9" s="16"/>
      <c r="AC9" s="16">
        <v>48055</v>
      </c>
      <c r="AD9" s="16"/>
      <c r="AE9" s="16">
        <v>49663</v>
      </c>
      <c r="AF9" s="16"/>
      <c r="AG9" s="16">
        <v>46569</v>
      </c>
      <c r="AH9" s="16"/>
      <c r="AI9" s="2"/>
    </row>
    <row r="10" spans="1:35" s="2" customFormat="1" ht="12" customHeight="1" x14ac:dyDescent="0.15">
      <c r="B10" s="2" t="s">
        <v>177</v>
      </c>
      <c r="C10" s="68">
        <v>-1261</v>
      </c>
      <c r="D10" s="69"/>
      <c r="E10" s="16">
        <v>-1449</v>
      </c>
      <c r="F10" s="17"/>
      <c r="G10" s="16">
        <v>-2053</v>
      </c>
      <c r="H10" s="17"/>
      <c r="I10" s="16">
        <v>-4385</v>
      </c>
      <c r="J10" s="17"/>
      <c r="K10" s="16">
        <v>-1572</v>
      </c>
      <c r="L10" s="16"/>
      <c r="M10" s="16">
        <v>-947</v>
      </c>
      <c r="N10" s="16"/>
      <c r="O10" s="16">
        <v>-1089</v>
      </c>
      <c r="P10" s="16"/>
      <c r="Q10" s="16">
        <v>-777</v>
      </c>
      <c r="R10" s="16"/>
      <c r="S10" s="16">
        <v>-5683</v>
      </c>
      <c r="T10" s="17"/>
      <c r="U10" s="16">
        <v>-3442</v>
      </c>
      <c r="V10" s="16"/>
      <c r="W10" s="16">
        <v>-460</v>
      </c>
      <c r="X10" s="16"/>
      <c r="Y10" s="16">
        <v>-753</v>
      </c>
      <c r="Z10" s="16"/>
      <c r="AA10" s="16">
        <v>-1029</v>
      </c>
      <c r="AB10" s="16"/>
      <c r="AC10" s="16">
        <v>-2841</v>
      </c>
      <c r="AD10" s="16"/>
      <c r="AE10" s="16">
        <v>-2726</v>
      </c>
      <c r="AF10" s="16"/>
      <c r="AG10" s="16">
        <v>-2365</v>
      </c>
      <c r="AH10" s="16"/>
    </row>
    <row r="11" spans="1:35" s="2" customFormat="1" ht="12" customHeight="1" x14ac:dyDescent="0.15">
      <c r="B11" s="2" t="s">
        <v>0</v>
      </c>
      <c r="C11" s="68">
        <v>1757</v>
      </c>
      <c r="D11" s="69"/>
      <c r="E11" s="16">
        <v>4442</v>
      </c>
      <c r="F11" s="17"/>
      <c r="G11" s="16">
        <v>3288</v>
      </c>
      <c r="H11" s="17"/>
      <c r="I11" s="16">
        <v>19109</v>
      </c>
      <c r="J11" s="17"/>
      <c r="K11" s="16">
        <v>6310</v>
      </c>
      <c r="L11" s="29"/>
      <c r="M11" s="16">
        <v>3099</v>
      </c>
      <c r="N11" s="29"/>
      <c r="O11" s="16">
        <v>2615</v>
      </c>
      <c r="P11" s="29"/>
      <c r="Q11" s="16">
        <v>7085</v>
      </c>
      <c r="R11" s="29"/>
      <c r="S11" s="16">
        <v>8730</v>
      </c>
      <c r="T11" s="17"/>
      <c r="U11" s="16">
        <f>+S11-W11-Y11-AA11</f>
        <v>1947</v>
      </c>
      <c r="V11" s="29"/>
      <c r="W11" s="16">
        <v>1552</v>
      </c>
      <c r="X11" s="29"/>
      <c r="Y11" s="16">
        <v>2747</v>
      </c>
      <c r="Z11" s="29"/>
      <c r="AA11" s="16">
        <v>2484</v>
      </c>
      <c r="AB11" s="29"/>
      <c r="AC11" s="16">
        <v>7798</v>
      </c>
      <c r="AD11" s="29"/>
      <c r="AE11" s="16">
        <v>7680</v>
      </c>
      <c r="AF11" s="29"/>
      <c r="AG11" s="16">
        <v>2089</v>
      </c>
      <c r="AH11" s="29"/>
    </row>
    <row r="12" spans="1:35" s="2" customFormat="1" ht="12" customHeight="1" x14ac:dyDescent="0.15">
      <c r="B12" s="2" t="s">
        <v>174</v>
      </c>
      <c r="C12" s="68">
        <v>1674</v>
      </c>
      <c r="D12" s="69"/>
      <c r="E12" s="16">
        <v>4191</v>
      </c>
      <c r="F12" s="17"/>
      <c r="G12" s="16">
        <v>2139</v>
      </c>
      <c r="H12" s="17"/>
      <c r="I12" s="16">
        <v>11867</v>
      </c>
      <c r="J12" s="17"/>
      <c r="K12" s="16">
        <v>5054</v>
      </c>
      <c r="L12" s="16"/>
      <c r="M12" s="16">
        <v>1643</v>
      </c>
      <c r="N12" s="16"/>
      <c r="O12" s="16">
        <v>2270</v>
      </c>
      <c r="P12" s="16"/>
      <c r="Q12" s="16">
        <v>2900</v>
      </c>
      <c r="R12" s="16"/>
      <c r="S12" s="16">
        <v>6151</v>
      </c>
      <c r="T12" s="17"/>
      <c r="U12" s="16">
        <v>1693</v>
      </c>
      <c r="V12" s="16"/>
      <c r="W12" s="16">
        <v>1384</v>
      </c>
      <c r="X12" s="16"/>
      <c r="Y12" s="16">
        <v>1177</v>
      </c>
      <c r="Z12" s="16"/>
      <c r="AA12" s="16">
        <v>1897</v>
      </c>
      <c r="AB12" s="16"/>
      <c r="AC12" s="16">
        <v>6057</v>
      </c>
      <c r="AD12" s="16"/>
      <c r="AE12" s="16">
        <v>4252</v>
      </c>
      <c r="AF12" s="16"/>
      <c r="AG12" s="16">
        <v>2479</v>
      </c>
      <c r="AH12" s="16"/>
    </row>
    <row r="13" spans="1:35" ht="12" customHeight="1" x14ac:dyDescent="0.15">
      <c r="A13" s="2"/>
      <c r="B13" s="2" t="s">
        <v>175</v>
      </c>
      <c r="C13" s="68">
        <v>-142</v>
      </c>
      <c r="D13" s="69"/>
      <c r="E13" s="16">
        <v>-153</v>
      </c>
      <c r="F13" s="17"/>
      <c r="G13" s="16">
        <v>207</v>
      </c>
      <c r="H13" s="17"/>
      <c r="I13" s="16">
        <v>100</v>
      </c>
      <c r="J13" s="17"/>
      <c r="K13" s="16">
        <v>115</v>
      </c>
      <c r="L13" s="16"/>
      <c r="M13" s="16">
        <v>-128</v>
      </c>
      <c r="N13" s="16"/>
      <c r="O13" s="16">
        <v>-41</v>
      </c>
      <c r="P13" s="16"/>
      <c r="Q13" s="16">
        <v>154</v>
      </c>
      <c r="R13" s="16"/>
      <c r="S13" s="16">
        <v>283</v>
      </c>
      <c r="T13" s="17"/>
      <c r="U13" s="16">
        <v>-118</v>
      </c>
      <c r="V13" s="16"/>
      <c r="W13" s="16">
        <v>-194</v>
      </c>
      <c r="X13" s="16"/>
      <c r="Y13" s="16">
        <v>321</v>
      </c>
      <c r="Z13" s="16"/>
      <c r="AA13" s="16">
        <v>274</v>
      </c>
      <c r="AB13" s="16"/>
      <c r="AC13" s="16">
        <v>422</v>
      </c>
      <c r="AD13" s="16"/>
      <c r="AE13" s="16">
        <v>744</v>
      </c>
      <c r="AF13" s="16"/>
      <c r="AG13" s="16">
        <v>1067</v>
      </c>
      <c r="AH13" s="16"/>
      <c r="AI13" s="2"/>
    </row>
    <row r="14" spans="1:35" ht="12" customHeight="1" x14ac:dyDescent="0.15">
      <c r="A14" s="2"/>
      <c r="B14" s="2" t="s">
        <v>176</v>
      </c>
      <c r="C14" s="68">
        <v>202</v>
      </c>
      <c r="D14" s="69"/>
      <c r="E14" s="16">
        <v>516</v>
      </c>
      <c r="F14" s="17"/>
      <c r="G14" s="16">
        <v>1185</v>
      </c>
      <c r="H14" s="17"/>
      <c r="I14" s="16">
        <v>7108</v>
      </c>
      <c r="J14" s="17"/>
      <c r="K14" s="16">
        <v>1243</v>
      </c>
      <c r="L14" s="16"/>
      <c r="M14" s="16">
        <v>1507</v>
      </c>
      <c r="N14" s="16"/>
      <c r="O14" s="16">
        <v>452</v>
      </c>
      <c r="P14" s="16"/>
      <c r="Q14" s="16">
        <v>3906</v>
      </c>
      <c r="R14" s="16"/>
      <c r="S14" s="16">
        <v>2173</v>
      </c>
      <c r="T14" s="17"/>
      <c r="U14" s="16">
        <f>+S14-W14-Y14-AA14</f>
        <v>362</v>
      </c>
      <c r="V14" s="16"/>
      <c r="W14" s="16">
        <v>46</v>
      </c>
      <c r="X14" s="16"/>
      <c r="Y14" s="16">
        <v>1476</v>
      </c>
      <c r="Z14" s="16"/>
      <c r="AA14" s="16">
        <v>289</v>
      </c>
      <c r="AB14" s="16"/>
      <c r="AC14" s="16">
        <v>1404</v>
      </c>
      <c r="AD14" s="16"/>
      <c r="AE14" s="16">
        <v>2348</v>
      </c>
      <c r="AF14" s="16"/>
      <c r="AG14" s="16">
        <v>-1455</v>
      </c>
      <c r="AH14" s="16"/>
      <c r="AI14" s="2"/>
    </row>
    <row r="15" spans="1:35" ht="12" customHeight="1" x14ac:dyDescent="0.15">
      <c r="A15" s="2"/>
      <c r="B15" s="2" t="s">
        <v>177</v>
      </c>
      <c r="C15" s="68">
        <v>23</v>
      </c>
      <c r="D15" s="69"/>
      <c r="E15" s="16">
        <v>-112</v>
      </c>
      <c r="F15" s="17"/>
      <c r="G15" s="16">
        <v>-243</v>
      </c>
      <c r="H15" s="17"/>
      <c r="I15" s="16">
        <v>34</v>
      </c>
      <c r="J15" s="17"/>
      <c r="K15" s="16">
        <v>-102</v>
      </c>
      <c r="L15" s="16"/>
      <c r="M15" s="16">
        <v>77</v>
      </c>
      <c r="N15" s="16"/>
      <c r="O15" s="16">
        <v>-66</v>
      </c>
      <c r="P15" s="16"/>
      <c r="Q15" s="16">
        <v>125</v>
      </c>
      <c r="R15" s="16"/>
      <c r="S15" s="16">
        <v>123</v>
      </c>
      <c r="T15" s="17"/>
      <c r="U15" s="16">
        <v>10</v>
      </c>
      <c r="V15" s="16"/>
      <c r="W15" s="16">
        <v>316</v>
      </c>
      <c r="X15" s="16"/>
      <c r="Y15" s="16">
        <v>-227</v>
      </c>
      <c r="Z15" s="16"/>
      <c r="AA15" s="16">
        <v>24</v>
      </c>
      <c r="AB15" s="16"/>
      <c r="AC15" s="16">
        <v>-85</v>
      </c>
      <c r="AD15" s="16"/>
      <c r="AE15" s="16">
        <v>336</v>
      </c>
      <c r="AF15" s="16"/>
      <c r="AG15" s="16">
        <v>-2</v>
      </c>
      <c r="AH15" s="16"/>
      <c r="AI15" s="2"/>
    </row>
    <row r="16" spans="1:35" ht="12" customHeight="1" x14ac:dyDescent="0.15">
      <c r="A16" s="2"/>
      <c r="B16" s="2" t="s">
        <v>103</v>
      </c>
      <c r="C16" s="68">
        <v>-1385</v>
      </c>
      <c r="D16" s="69"/>
      <c r="E16" s="16">
        <v>-1541</v>
      </c>
      <c r="F16" s="17"/>
      <c r="G16" s="16">
        <v>-1296</v>
      </c>
      <c r="H16" s="17"/>
      <c r="I16" s="16">
        <v>-5232</v>
      </c>
      <c r="J16" s="17"/>
      <c r="K16" s="16">
        <v>-1602</v>
      </c>
      <c r="L16" s="29"/>
      <c r="M16" s="16">
        <v>-1239</v>
      </c>
      <c r="N16" s="29"/>
      <c r="O16" s="16">
        <v>-1215</v>
      </c>
      <c r="P16" s="29"/>
      <c r="Q16" s="16">
        <v>-1176</v>
      </c>
      <c r="R16" s="29"/>
      <c r="S16" s="16">
        <v>-5673</v>
      </c>
      <c r="T16" s="17"/>
      <c r="U16" s="16">
        <f t="shared" ref="U16:U21" si="0">+S16-W16-Y16-AA16</f>
        <v>-1444</v>
      </c>
      <c r="V16" s="29"/>
      <c r="W16" s="16">
        <v>-1489</v>
      </c>
      <c r="X16" s="29"/>
      <c r="Y16" s="16">
        <v>-1376</v>
      </c>
      <c r="Z16" s="29"/>
      <c r="AA16" s="16">
        <v>-1364</v>
      </c>
      <c r="AB16" s="29"/>
      <c r="AC16" s="16">
        <v>-5319</v>
      </c>
      <c r="AD16" s="29"/>
      <c r="AE16" s="16">
        <v>-5030</v>
      </c>
      <c r="AF16" s="29"/>
      <c r="AG16" s="16">
        <v>-5710</v>
      </c>
      <c r="AH16" s="29"/>
      <c r="AI16" s="2"/>
    </row>
    <row r="17" spans="1:35" ht="12" customHeight="1" x14ac:dyDescent="0.15">
      <c r="A17" s="2"/>
      <c r="B17" s="2" t="s">
        <v>104</v>
      </c>
      <c r="C17" s="70" t="s">
        <v>214</v>
      </c>
      <c r="D17" s="69"/>
      <c r="E17" s="16">
        <v>0</v>
      </c>
      <c r="F17" s="17"/>
      <c r="G17" s="16">
        <v>0</v>
      </c>
      <c r="H17" s="17"/>
      <c r="I17" s="16">
        <v>0</v>
      </c>
      <c r="J17" s="17"/>
      <c r="K17" s="16">
        <v>0</v>
      </c>
      <c r="L17" s="29"/>
      <c r="M17" s="16">
        <v>0</v>
      </c>
      <c r="N17" s="29"/>
      <c r="O17" s="16">
        <v>0</v>
      </c>
      <c r="P17" s="29"/>
      <c r="Q17" s="16"/>
      <c r="R17" s="29">
        <v>0</v>
      </c>
      <c r="S17" s="16">
        <v>-1184</v>
      </c>
      <c r="T17" s="17"/>
      <c r="U17" s="16">
        <f t="shared" si="0"/>
        <v>-1184</v>
      </c>
      <c r="V17" s="29"/>
      <c r="W17" s="16">
        <v>0</v>
      </c>
      <c r="X17" s="29"/>
      <c r="Y17" s="16">
        <v>0</v>
      </c>
      <c r="Z17" s="29"/>
      <c r="AA17" s="16">
        <v>0</v>
      </c>
      <c r="AB17" s="29"/>
      <c r="AC17" s="16">
        <v>-216</v>
      </c>
      <c r="AD17" s="29"/>
      <c r="AE17" s="16">
        <v>-1344</v>
      </c>
      <c r="AF17" s="29"/>
      <c r="AG17" s="16">
        <v>-2791</v>
      </c>
      <c r="AH17" s="29"/>
      <c r="AI17" s="2"/>
    </row>
    <row r="18" spans="1:35" ht="12" customHeight="1" x14ac:dyDescent="0.15">
      <c r="A18" s="2"/>
      <c r="B18" s="2" t="s">
        <v>38</v>
      </c>
      <c r="C18" s="68">
        <v>372</v>
      </c>
      <c r="D18" s="69"/>
      <c r="E18" s="16">
        <v>2901</v>
      </c>
      <c r="F18" s="17"/>
      <c r="G18" s="16">
        <v>1992</v>
      </c>
      <c r="H18" s="17"/>
      <c r="I18" s="16">
        <v>13877</v>
      </c>
      <c r="J18" s="17"/>
      <c r="K18" s="16">
        <v>4708</v>
      </c>
      <c r="L18" s="29"/>
      <c r="M18" s="16">
        <v>1860</v>
      </c>
      <c r="N18" s="29"/>
      <c r="O18" s="16">
        <v>1400</v>
      </c>
      <c r="P18" s="29"/>
      <c r="Q18" s="16">
        <v>5909</v>
      </c>
      <c r="R18" s="29"/>
      <c r="S18" s="16">
        <v>1873</v>
      </c>
      <c r="T18" s="17"/>
      <c r="U18" s="16">
        <f t="shared" si="0"/>
        <v>-681</v>
      </c>
      <c r="V18" s="29"/>
      <c r="W18" s="16">
        <v>63</v>
      </c>
      <c r="X18" s="29"/>
      <c r="Y18" s="16">
        <v>1371</v>
      </c>
      <c r="Z18" s="29"/>
      <c r="AA18" s="16">
        <v>1120</v>
      </c>
      <c r="AB18" s="29"/>
      <c r="AC18" s="16">
        <v>2263</v>
      </c>
      <c r="AD18" s="29"/>
      <c r="AE18" s="16">
        <v>1306</v>
      </c>
      <c r="AF18" s="29"/>
      <c r="AG18" s="16">
        <v>-6412</v>
      </c>
      <c r="AH18" s="29"/>
      <c r="AI18" s="2"/>
    </row>
    <row r="19" spans="1:35" ht="12" customHeight="1" x14ac:dyDescent="0.15">
      <c r="A19" s="2"/>
      <c r="B19" s="2" t="s">
        <v>165</v>
      </c>
      <c r="C19" s="68">
        <v>209</v>
      </c>
      <c r="D19" s="69"/>
      <c r="E19" s="16">
        <v>2506</v>
      </c>
      <c r="F19" s="17"/>
      <c r="G19" s="16">
        <v>1214</v>
      </c>
      <c r="H19" s="17"/>
      <c r="I19" s="16">
        <v>12161</v>
      </c>
      <c r="J19" s="17"/>
      <c r="K19" s="16">
        <v>3988</v>
      </c>
      <c r="L19" s="29"/>
      <c r="M19" s="16">
        <v>2520</v>
      </c>
      <c r="N19" s="29"/>
      <c r="O19" s="16">
        <v>673</v>
      </c>
      <c r="P19" s="29"/>
      <c r="Q19" s="16">
        <v>4980</v>
      </c>
      <c r="R19" s="29"/>
      <c r="S19" s="16">
        <v>967</v>
      </c>
      <c r="T19" s="17"/>
      <c r="U19" s="16">
        <v>-315</v>
      </c>
      <c r="V19" s="29"/>
      <c r="W19" s="16">
        <v>-62</v>
      </c>
      <c r="X19" s="29"/>
      <c r="Y19" s="16">
        <v>956</v>
      </c>
      <c r="Z19" s="29"/>
      <c r="AA19" s="16">
        <v>387</v>
      </c>
      <c r="AB19" s="29"/>
      <c r="AC19" s="16">
        <v>1901</v>
      </c>
      <c r="AD19" s="29"/>
      <c r="AE19" s="16">
        <v>693</v>
      </c>
      <c r="AF19" s="29"/>
      <c r="AG19" s="16">
        <v>-3535</v>
      </c>
      <c r="AH19" s="29"/>
      <c r="AI19" s="2"/>
    </row>
    <row r="20" spans="1:35" ht="12" customHeight="1" x14ac:dyDescent="0.15">
      <c r="A20" s="2"/>
      <c r="B20" s="2" t="s">
        <v>135</v>
      </c>
      <c r="C20" s="68">
        <v>2931</v>
      </c>
      <c r="D20" s="69"/>
      <c r="E20" s="16">
        <v>2484</v>
      </c>
      <c r="F20" s="17"/>
      <c r="G20" s="16">
        <v>1426</v>
      </c>
      <c r="H20" s="17"/>
      <c r="I20" s="16">
        <v>1052</v>
      </c>
      <c r="J20" s="17"/>
      <c r="K20" s="16">
        <v>-473</v>
      </c>
      <c r="L20" s="29"/>
      <c r="M20" s="16">
        <v>811</v>
      </c>
      <c r="N20" s="29"/>
      <c r="O20" s="16">
        <v>478</v>
      </c>
      <c r="P20" s="29"/>
      <c r="Q20" s="16">
        <v>236</v>
      </c>
      <c r="R20" s="29"/>
      <c r="S20" s="16">
        <v>-13051</v>
      </c>
      <c r="T20" s="17"/>
      <c r="U20" s="16">
        <v>-15004</v>
      </c>
      <c r="V20" s="29"/>
      <c r="W20" s="16">
        <v>520</v>
      </c>
      <c r="X20" s="29"/>
      <c r="Y20" s="16">
        <v>77</v>
      </c>
      <c r="Z20" s="29"/>
      <c r="AA20" s="16">
        <v>1357</v>
      </c>
      <c r="AB20" s="29"/>
      <c r="AC20" s="16">
        <v>-7185</v>
      </c>
      <c r="AD20" s="29"/>
      <c r="AE20" s="16">
        <v>-1686</v>
      </c>
      <c r="AF20" s="29"/>
      <c r="AG20" s="16">
        <v>-486</v>
      </c>
      <c r="AH20" s="29"/>
      <c r="AI20" s="2"/>
    </row>
    <row r="21" spans="1:35" ht="12" customHeight="1" x14ac:dyDescent="0.15">
      <c r="A21" s="2"/>
      <c r="B21" s="12" t="s">
        <v>84</v>
      </c>
      <c r="C21" s="71">
        <v>3140</v>
      </c>
      <c r="D21" s="72"/>
      <c r="E21" s="53">
        <v>4990</v>
      </c>
      <c r="F21" s="25"/>
      <c r="G21" s="53">
        <v>2640</v>
      </c>
      <c r="H21" s="25"/>
      <c r="I21" s="53">
        <v>13213</v>
      </c>
      <c r="J21" s="25"/>
      <c r="K21" s="53">
        <v>3515</v>
      </c>
      <c r="L21" s="54"/>
      <c r="M21" s="53">
        <v>3331</v>
      </c>
      <c r="N21" s="54"/>
      <c r="O21" s="53">
        <v>1151</v>
      </c>
      <c r="P21" s="54"/>
      <c r="Q21" s="53">
        <v>5216</v>
      </c>
      <c r="R21" s="54"/>
      <c r="S21" s="53">
        <v>-12084</v>
      </c>
      <c r="T21" s="25"/>
      <c r="U21" s="53">
        <f t="shared" si="0"/>
        <v>-15319</v>
      </c>
      <c r="V21" s="54"/>
      <c r="W21" s="53">
        <v>458</v>
      </c>
      <c r="X21" s="54"/>
      <c r="Y21" s="53">
        <v>1033</v>
      </c>
      <c r="Z21" s="54"/>
      <c r="AA21" s="53">
        <v>1744</v>
      </c>
      <c r="AB21" s="54"/>
      <c r="AC21" s="53">
        <v>-5284</v>
      </c>
      <c r="AD21" s="54"/>
      <c r="AE21" s="53">
        <v>-993</v>
      </c>
      <c r="AF21" s="54"/>
      <c r="AG21" s="53">
        <v>-4021</v>
      </c>
      <c r="AH21" s="54"/>
      <c r="AI21" s="2"/>
    </row>
    <row r="22" spans="1:35" ht="12" customHeight="1" x14ac:dyDescent="0.15">
      <c r="A22" s="2"/>
      <c r="B22" s="49" t="s">
        <v>173</v>
      </c>
      <c r="C22" s="49"/>
      <c r="D22" s="49"/>
      <c r="E22" s="49"/>
      <c r="F22" s="49"/>
      <c r="G22" s="55"/>
      <c r="H22" s="56"/>
      <c r="I22" s="57"/>
      <c r="J22" s="56"/>
      <c r="K22" s="57"/>
      <c r="L22" s="58"/>
      <c r="M22" s="57"/>
      <c r="N22" s="58"/>
      <c r="O22" s="57"/>
      <c r="P22" s="58"/>
      <c r="Q22" s="57"/>
      <c r="R22" s="58"/>
      <c r="S22" s="57"/>
      <c r="T22" s="56"/>
      <c r="U22" s="57"/>
      <c r="V22" s="58"/>
      <c r="W22" s="57"/>
      <c r="X22" s="58"/>
      <c r="Y22" s="57"/>
      <c r="Z22" s="58"/>
      <c r="AA22" s="57"/>
      <c r="AB22" s="58"/>
      <c r="AC22" s="57"/>
      <c r="AD22" s="58"/>
      <c r="AE22" s="57"/>
      <c r="AF22" s="58"/>
      <c r="AG22" s="57"/>
      <c r="AH22" s="58"/>
      <c r="AI22" s="2"/>
    </row>
    <row r="23" spans="1:35" ht="12" customHeight="1" x14ac:dyDescent="0.15">
      <c r="A23" s="2"/>
      <c r="B23" s="2" t="s">
        <v>4</v>
      </c>
      <c r="C23" s="68">
        <v>126190</v>
      </c>
      <c r="D23" s="68"/>
      <c r="E23" s="16">
        <v>133550</v>
      </c>
      <c r="F23" s="16"/>
      <c r="G23" s="16">
        <v>132030</v>
      </c>
      <c r="H23" s="16"/>
      <c r="I23" s="16">
        <v>136489</v>
      </c>
      <c r="J23" s="16"/>
      <c r="K23" s="16">
        <v>136489</v>
      </c>
      <c r="L23" s="30"/>
      <c r="M23" s="16">
        <v>141197</v>
      </c>
      <c r="N23" s="16"/>
      <c r="O23" s="16">
        <v>140700</v>
      </c>
      <c r="P23" s="16"/>
      <c r="Q23" s="16">
        <v>155915</v>
      </c>
      <c r="R23" s="16"/>
      <c r="S23" s="16">
        <v>147457</v>
      </c>
      <c r="T23" s="17"/>
      <c r="U23" s="16">
        <v>147457</v>
      </c>
      <c r="V23" s="16"/>
      <c r="W23" s="16">
        <v>157663</v>
      </c>
      <c r="X23" s="16"/>
      <c r="Y23" s="16">
        <v>155073</v>
      </c>
      <c r="Z23" s="16"/>
      <c r="AA23" s="16">
        <v>160346</v>
      </c>
      <c r="AB23" s="16"/>
      <c r="AC23" s="16">
        <v>149914</v>
      </c>
      <c r="AD23" s="16"/>
      <c r="AE23" s="16">
        <v>145672</v>
      </c>
      <c r="AF23" s="16"/>
      <c r="AG23" s="16">
        <v>157489</v>
      </c>
      <c r="AH23" s="16">
        <v>152926</v>
      </c>
      <c r="AI23" s="2"/>
    </row>
    <row r="24" spans="1:35" ht="12" customHeight="1" x14ac:dyDescent="0.15">
      <c r="A24" s="2"/>
      <c r="B24" s="2" t="s">
        <v>151</v>
      </c>
      <c r="C24" s="68">
        <v>4795</v>
      </c>
      <c r="D24" s="68"/>
      <c r="E24" s="16">
        <v>5475</v>
      </c>
      <c r="F24" s="16"/>
      <c r="G24" s="16">
        <v>2615</v>
      </c>
      <c r="H24" s="16"/>
      <c r="I24" s="16">
        <v>17750</v>
      </c>
      <c r="J24" s="16"/>
      <c r="K24" s="16">
        <v>4378</v>
      </c>
      <c r="L24" s="30"/>
      <c r="M24" s="16">
        <v>5168</v>
      </c>
      <c r="N24" s="16"/>
      <c r="O24" s="16">
        <v>3037</v>
      </c>
      <c r="P24" s="16"/>
      <c r="Q24" s="16">
        <v>5167</v>
      </c>
      <c r="R24" s="16"/>
      <c r="S24" s="16">
        <v>19843</v>
      </c>
      <c r="T24" s="17"/>
      <c r="U24" s="16">
        <v>4033</v>
      </c>
      <c r="V24" s="16"/>
      <c r="W24" s="16">
        <v>4471</v>
      </c>
      <c r="X24" s="16"/>
      <c r="Y24" s="16">
        <v>4897</v>
      </c>
      <c r="Z24" s="16"/>
      <c r="AA24" s="16">
        <v>6442</v>
      </c>
      <c r="AB24" s="16"/>
      <c r="AC24" s="16">
        <v>15350</v>
      </c>
      <c r="AD24" s="16"/>
      <c r="AE24" s="16">
        <v>19437</v>
      </c>
      <c r="AF24" s="16"/>
      <c r="AG24" s="16">
        <v>16549</v>
      </c>
      <c r="AH24" s="16">
        <v>18702</v>
      </c>
      <c r="AI24" s="2"/>
    </row>
    <row r="25" spans="1:35" ht="12" customHeight="1" x14ac:dyDescent="0.15">
      <c r="A25" s="2"/>
      <c r="B25" s="2" t="s">
        <v>152</v>
      </c>
      <c r="C25" s="68">
        <v>12520</v>
      </c>
      <c r="D25" s="68"/>
      <c r="E25" s="16">
        <v>13345</v>
      </c>
      <c r="F25" s="16"/>
      <c r="G25" s="16">
        <v>18258</v>
      </c>
      <c r="H25" s="16"/>
      <c r="I25" s="16">
        <v>21675</v>
      </c>
      <c r="J25" s="16"/>
      <c r="K25" s="16">
        <v>21675</v>
      </c>
      <c r="L25" s="30"/>
      <c r="M25" s="16">
        <v>23279</v>
      </c>
      <c r="N25" s="16"/>
      <c r="O25" s="16">
        <v>25488</v>
      </c>
      <c r="P25" s="16"/>
      <c r="Q25" s="16">
        <v>35295</v>
      </c>
      <c r="R25" s="16"/>
      <c r="S25" s="16">
        <v>27986</v>
      </c>
      <c r="T25" s="17"/>
      <c r="U25" s="16">
        <v>27986</v>
      </c>
      <c r="V25" s="16"/>
      <c r="W25" s="16">
        <v>26363</v>
      </c>
      <c r="X25" s="16"/>
      <c r="Y25" s="16">
        <v>30070</v>
      </c>
      <c r="Z25" s="16"/>
      <c r="AA25" s="16">
        <v>33675</v>
      </c>
      <c r="AB25" s="16"/>
      <c r="AC25" s="16">
        <v>32735</v>
      </c>
      <c r="AD25" s="16"/>
      <c r="AE25" s="16">
        <v>20657</v>
      </c>
      <c r="AF25" s="16"/>
      <c r="AG25" s="16">
        <v>20776</v>
      </c>
      <c r="AH25" s="16">
        <v>17108</v>
      </c>
      <c r="AI25" s="2"/>
    </row>
    <row r="26" spans="1:35" ht="12" customHeight="1" x14ac:dyDescent="0.15">
      <c r="A26" s="2"/>
      <c r="B26" s="2" t="s">
        <v>153</v>
      </c>
      <c r="C26" s="68">
        <v>22780</v>
      </c>
      <c r="D26" s="68"/>
      <c r="E26" s="16">
        <v>23677</v>
      </c>
      <c r="F26" s="16"/>
      <c r="G26" s="16">
        <v>24781</v>
      </c>
      <c r="H26" s="16"/>
      <c r="I26" s="16">
        <v>25136</v>
      </c>
      <c r="J26" s="16"/>
      <c r="K26" s="16">
        <v>25136</v>
      </c>
      <c r="L26" s="30"/>
      <c r="M26" s="16">
        <v>29221</v>
      </c>
      <c r="N26" s="16"/>
      <c r="O26" s="16">
        <v>29309</v>
      </c>
      <c r="P26" s="16"/>
      <c r="Q26" s="16">
        <v>36235</v>
      </c>
      <c r="R26" s="16"/>
      <c r="S26" s="16">
        <v>37179</v>
      </c>
      <c r="T26" s="17"/>
      <c r="U26" s="16">
        <v>37179</v>
      </c>
      <c r="V26" s="16"/>
      <c r="W26" s="16">
        <v>39787</v>
      </c>
      <c r="X26" s="16"/>
      <c r="Y26" s="16">
        <v>37855</v>
      </c>
      <c r="Z26" s="16"/>
      <c r="AA26" s="16">
        <v>40609</v>
      </c>
      <c r="AB26" s="16"/>
      <c r="AC26" s="16">
        <v>36713</v>
      </c>
      <c r="AD26" s="16"/>
      <c r="AE26" s="16">
        <v>46460</v>
      </c>
      <c r="AF26" s="16"/>
      <c r="AG26" s="16">
        <v>52745</v>
      </c>
      <c r="AH26" s="16">
        <v>40287</v>
      </c>
      <c r="AI26" s="2"/>
    </row>
    <row r="27" spans="1:35" ht="12" customHeight="1" x14ac:dyDescent="0.15">
      <c r="A27" s="2"/>
      <c r="B27" s="2" t="s">
        <v>154</v>
      </c>
      <c r="C27" s="68">
        <v>10260</v>
      </c>
      <c r="D27" s="68"/>
      <c r="E27" s="16">
        <v>10332</v>
      </c>
      <c r="F27" s="16"/>
      <c r="G27" s="16">
        <v>6523</v>
      </c>
      <c r="H27" s="16"/>
      <c r="I27" s="16">
        <v>3461</v>
      </c>
      <c r="J27" s="16"/>
      <c r="K27" s="16">
        <v>3461</v>
      </c>
      <c r="L27" s="30"/>
      <c r="M27" s="16">
        <v>5942</v>
      </c>
      <c r="N27" s="16"/>
      <c r="O27" s="16">
        <v>3821</v>
      </c>
      <c r="P27" s="16"/>
      <c r="Q27" s="16">
        <v>940</v>
      </c>
      <c r="R27" s="16"/>
      <c r="S27" s="16">
        <v>9193</v>
      </c>
      <c r="T27" s="17"/>
      <c r="U27" s="16">
        <v>9193</v>
      </c>
      <c r="V27" s="16"/>
      <c r="W27" s="16">
        <v>13424</v>
      </c>
      <c r="X27" s="16"/>
      <c r="Y27" s="16">
        <v>7785</v>
      </c>
      <c r="Z27" s="16"/>
      <c r="AA27" s="16">
        <v>6934</v>
      </c>
      <c r="AB27" s="16"/>
      <c r="AC27" s="16">
        <v>3978</v>
      </c>
      <c r="AD27" s="16"/>
      <c r="AE27" s="16">
        <v>25803</v>
      </c>
      <c r="AF27" s="16"/>
      <c r="AG27" s="16">
        <v>31968</v>
      </c>
      <c r="AH27" s="16">
        <v>23179</v>
      </c>
      <c r="AI27" s="2"/>
    </row>
    <row r="28" spans="1:35" ht="12" customHeight="1" x14ac:dyDescent="0.15">
      <c r="A28" s="2"/>
      <c r="B28" s="2" t="s">
        <v>155</v>
      </c>
      <c r="C28" s="68">
        <v>26412</v>
      </c>
      <c r="D28" s="68"/>
      <c r="E28" s="16">
        <v>26258</v>
      </c>
      <c r="F28" s="16"/>
      <c r="G28" s="16">
        <v>22737</v>
      </c>
      <c r="H28" s="16"/>
      <c r="I28" s="16">
        <v>18047</v>
      </c>
      <c r="J28" s="16"/>
      <c r="K28" s="16">
        <v>18047</v>
      </c>
      <c r="L28" s="30"/>
      <c r="M28" s="16">
        <v>26461</v>
      </c>
      <c r="N28" s="16"/>
      <c r="O28" s="16">
        <v>25364</v>
      </c>
      <c r="P28" s="16"/>
      <c r="Q28" s="16">
        <v>22749</v>
      </c>
      <c r="R28" s="16"/>
      <c r="S28" s="16">
        <v>25505</v>
      </c>
      <c r="T28" s="17"/>
      <c r="U28" s="16">
        <v>25505</v>
      </c>
      <c r="V28" s="16"/>
      <c r="W28" s="16">
        <v>34540</v>
      </c>
      <c r="X28" s="16"/>
      <c r="Y28" s="16">
        <v>29738</v>
      </c>
      <c r="Z28" s="16"/>
      <c r="AA28" s="16">
        <v>28782</v>
      </c>
      <c r="AB28" s="16"/>
      <c r="AC28" s="16">
        <v>23813</v>
      </c>
      <c r="AD28" s="16"/>
      <c r="AE28" s="16">
        <v>43382</v>
      </c>
      <c r="AF28" s="16"/>
      <c r="AG28" s="16">
        <v>43850</v>
      </c>
      <c r="AH28" s="16">
        <v>34074</v>
      </c>
      <c r="AI28" s="2"/>
    </row>
    <row r="29" spans="1:35" ht="12" customHeight="1" x14ac:dyDescent="0.15">
      <c r="A29" s="2"/>
      <c r="B29" s="2" t="s">
        <v>5</v>
      </c>
      <c r="C29" s="68">
        <v>64203</v>
      </c>
      <c r="D29" s="68"/>
      <c r="E29" s="16">
        <v>62160</v>
      </c>
      <c r="F29" s="16"/>
      <c r="G29" s="16">
        <v>58112</v>
      </c>
      <c r="H29" s="16"/>
      <c r="I29" s="16">
        <v>57500</v>
      </c>
      <c r="J29" s="16"/>
      <c r="K29" s="16">
        <v>57500</v>
      </c>
      <c r="L29" s="30"/>
      <c r="M29" s="16">
        <v>57517</v>
      </c>
      <c r="N29" s="16"/>
      <c r="O29" s="16">
        <v>54694</v>
      </c>
      <c r="P29" s="16"/>
      <c r="Q29" s="16">
        <v>56682</v>
      </c>
      <c r="R29" s="16"/>
      <c r="S29" s="16">
        <v>51736</v>
      </c>
      <c r="T29" s="17"/>
      <c r="U29" s="16">
        <v>51736</v>
      </c>
      <c r="V29" s="16"/>
      <c r="W29" s="16">
        <v>64973</v>
      </c>
      <c r="X29" s="16"/>
      <c r="Y29" s="16">
        <v>63152</v>
      </c>
      <c r="Z29" s="16"/>
      <c r="AA29" s="16">
        <v>62937</v>
      </c>
      <c r="AB29" s="16"/>
      <c r="AC29" s="16">
        <v>61533</v>
      </c>
      <c r="AD29" s="16"/>
      <c r="AE29" s="16">
        <v>51543</v>
      </c>
      <c r="AF29" s="16"/>
      <c r="AG29" s="16">
        <v>50016</v>
      </c>
      <c r="AH29" s="16">
        <v>57740</v>
      </c>
      <c r="AI29" s="2"/>
    </row>
    <row r="30" spans="1:35" ht="12" customHeight="1" x14ac:dyDescent="0.15">
      <c r="A30" s="2"/>
      <c r="B30" s="49" t="s">
        <v>66</v>
      </c>
      <c r="C30" s="49"/>
      <c r="D30" s="49"/>
      <c r="E30" s="49"/>
      <c r="F30" s="49"/>
      <c r="G30" s="55"/>
      <c r="H30" s="56"/>
      <c r="I30" s="57"/>
      <c r="J30" s="56"/>
      <c r="K30" s="57"/>
      <c r="L30" s="58"/>
      <c r="M30" s="57"/>
      <c r="N30" s="58"/>
      <c r="O30" s="57"/>
      <c r="P30" s="58"/>
      <c r="Q30" s="57"/>
      <c r="R30" s="58"/>
      <c r="S30" s="57"/>
      <c r="T30" s="56"/>
      <c r="U30" s="57"/>
      <c r="V30" s="58"/>
      <c r="W30" s="57"/>
      <c r="X30" s="58"/>
      <c r="Y30" s="57"/>
      <c r="Z30" s="58"/>
      <c r="AA30" s="57"/>
      <c r="AB30" s="58"/>
      <c r="AC30" s="57"/>
      <c r="AD30" s="58"/>
      <c r="AE30" s="57"/>
      <c r="AF30" s="58"/>
      <c r="AG30" s="57"/>
      <c r="AH30" s="58"/>
      <c r="AI30" s="2"/>
    </row>
    <row r="31" spans="1:35" ht="12.75" customHeight="1" x14ac:dyDescent="0.15">
      <c r="A31" s="2"/>
      <c r="B31" s="2" t="s">
        <v>125</v>
      </c>
      <c r="C31" s="68">
        <v>78681</v>
      </c>
      <c r="D31" s="69"/>
      <c r="E31" s="16">
        <v>77066</v>
      </c>
      <c r="F31" s="17"/>
      <c r="G31" s="16">
        <v>74200</v>
      </c>
      <c r="H31" s="17"/>
      <c r="I31" s="16">
        <v>71137</v>
      </c>
      <c r="J31" s="17"/>
      <c r="K31" s="16">
        <v>71137</v>
      </c>
      <c r="L31" s="16"/>
      <c r="M31" s="16">
        <v>82943</v>
      </c>
      <c r="N31" s="16"/>
      <c r="O31" s="16">
        <v>80477</v>
      </c>
      <c r="P31" s="16"/>
      <c r="Q31" s="16">
        <v>81211</v>
      </c>
      <c r="R31" s="16"/>
      <c r="S31" s="16">
        <v>81363</v>
      </c>
      <c r="T31" s="17"/>
      <c r="U31" s="16">
        <v>81363</v>
      </c>
      <c r="V31" s="16"/>
      <c r="W31" s="16">
        <v>94828</v>
      </c>
      <c r="X31" s="16"/>
      <c r="Y31" s="16">
        <v>97998</v>
      </c>
      <c r="Z31" s="16"/>
      <c r="AA31" s="16">
        <v>94556</v>
      </c>
      <c r="AB31" s="16"/>
      <c r="AC31" s="16">
        <v>87275</v>
      </c>
      <c r="AD31" s="16"/>
      <c r="AE31" s="16">
        <v>93689</v>
      </c>
      <c r="AF31" s="16"/>
      <c r="AG31" s="16">
        <v>96344</v>
      </c>
      <c r="AH31" s="16"/>
      <c r="AI31" s="2"/>
    </row>
    <row r="32" spans="1:35" ht="21" customHeight="1" x14ac:dyDescent="0.15">
      <c r="A32" s="2"/>
      <c r="B32" s="7" t="s">
        <v>126</v>
      </c>
      <c r="C32" s="68">
        <v>1247</v>
      </c>
      <c r="D32" s="69"/>
      <c r="E32" s="16">
        <v>502</v>
      </c>
      <c r="F32" s="17"/>
      <c r="G32" s="16">
        <v>459</v>
      </c>
      <c r="H32" s="17"/>
      <c r="I32" s="16">
        <v>1240</v>
      </c>
      <c r="J32" s="17"/>
      <c r="K32" s="16">
        <v>1240</v>
      </c>
      <c r="L32" s="16"/>
      <c r="M32" s="16">
        <v>1212</v>
      </c>
      <c r="N32" s="16"/>
      <c r="O32" s="16">
        <v>1480</v>
      </c>
      <c r="P32" s="16"/>
      <c r="Q32" s="16">
        <v>1533</v>
      </c>
      <c r="R32" s="16"/>
      <c r="S32" s="16">
        <v>1642</v>
      </c>
      <c r="T32" s="17"/>
      <c r="U32" s="16">
        <v>1642</v>
      </c>
      <c r="V32" s="16"/>
      <c r="W32" s="16">
        <v>1626</v>
      </c>
      <c r="X32" s="16"/>
      <c r="Y32" s="16">
        <v>1663</v>
      </c>
      <c r="Z32" s="16"/>
      <c r="AA32" s="16">
        <v>1675</v>
      </c>
      <c r="AB32" s="16"/>
      <c r="AC32" s="16">
        <v>1585</v>
      </c>
      <c r="AD32" s="16"/>
      <c r="AE32" s="16">
        <v>2324</v>
      </c>
      <c r="AF32" s="16"/>
      <c r="AG32" s="16">
        <v>7037</v>
      </c>
      <c r="AH32" s="16"/>
      <c r="AI32" s="2"/>
    </row>
    <row r="33" spans="1:35" ht="12" customHeight="1" x14ac:dyDescent="0.15">
      <c r="A33" s="2"/>
      <c r="B33" s="2" t="s">
        <v>127</v>
      </c>
      <c r="C33" s="68">
        <v>6042</v>
      </c>
      <c r="D33" s="69"/>
      <c r="E33" s="16">
        <v>3414</v>
      </c>
      <c r="F33" s="17"/>
      <c r="G33" s="16">
        <v>183</v>
      </c>
      <c r="H33" s="17"/>
      <c r="I33" s="16">
        <v>-1004</v>
      </c>
      <c r="J33" s="17"/>
      <c r="K33" s="16">
        <v>-1004</v>
      </c>
      <c r="L33" s="16"/>
      <c r="M33" s="16">
        <v>-1158</v>
      </c>
      <c r="N33" s="16"/>
      <c r="O33" s="16">
        <v>-4350</v>
      </c>
      <c r="P33" s="16"/>
      <c r="Q33" s="16">
        <v>-6212</v>
      </c>
      <c r="R33" s="16"/>
      <c r="S33" s="16">
        <v>-2887</v>
      </c>
      <c r="T33" s="17"/>
      <c r="U33" s="16">
        <v>-2887</v>
      </c>
      <c r="V33" s="16"/>
      <c r="W33" s="16">
        <v>1826</v>
      </c>
      <c r="X33" s="16"/>
      <c r="Y33" s="16">
        <v>-1202</v>
      </c>
      <c r="Z33" s="16"/>
      <c r="AA33" s="16">
        <v>904</v>
      </c>
      <c r="AB33" s="16"/>
      <c r="AC33" s="16">
        <v>-1632</v>
      </c>
      <c r="AD33" s="16"/>
      <c r="AE33" s="16">
        <v>2104</v>
      </c>
      <c r="AF33" s="16"/>
      <c r="AG33" s="16">
        <v>339</v>
      </c>
      <c r="AH33" s="16"/>
      <c r="AI33" s="2"/>
    </row>
    <row r="34" spans="1:35" ht="12" customHeight="1" x14ac:dyDescent="0.15">
      <c r="A34" s="2"/>
      <c r="B34" s="7" t="s">
        <v>128</v>
      </c>
      <c r="C34" s="68">
        <v>-3725</v>
      </c>
      <c r="D34" s="69"/>
      <c r="E34" s="16">
        <v>-4030</v>
      </c>
      <c r="F34" s="17"/>
      <c r="G34" s="16">
        <v>-2742</v>
      </c>
      <c r="H34" s="17"/>
      <c r="I34" s="16">
        <v>-2720</v>
      </c>
      <c r="J34" s="17"/>
      <c r="K34" s="16">
        <v>-2720</v>
      </c>
      <c r="L34" s="16"/>
      <c r="M34" s="16">
        <v>-4088</v>
      </c>
      <c r="N34" s="16"/>
      <c r="O34" s="16">
        <v>-4546</v>
      </c>
      <c r="P34" s="16"/>
      <c r="Q34" s="16">
        <v>-4719</v>
      </c>
      <c r="R34" s="16"/>
      <c r="S34" s="16">
        <v>-3772</v>
      </c>
      <c r="T34" s="17"/>
      <c r="U34" s="16">
        <v>-3772</v>
      </c>
      <c r="V34" s="16"/>
      <c r="W34" s="16">
        <v>-3857</v>
      </c>
      <c r="X34" s="16"/>
      <c r="Y34" s="16">
        <v>-5124</v>
      </c>
      <c r="Z34" s="16"/>
      <c r="AA34" s="16">
        <v>-4288</v>
      </c>
      <c r="AB34" s="16"/>
      <c r="AC34" s="16">
        <v>-2415</v>
      </c>
      <c r="AD34" s="16"/>
      <c r="AE34" s="16">
        <v>-1551</v>
      </c>
      <c r="AF34" s="16"/>
      <c r="AG34" s="16">
        <v>-3148</v>
      </c>
      <c r="AH34" s="16"/>
      <c r="AI34" s="2"/>
    </row>
    <row r="35" spans="1:35" ht="12" customHeight="1" x14ac:dyDescent="0.15">
      <c r="A35" s="2"/>
      <c r="B35" s="7" t="s">
        <v>134</v>
      </c>
      <c r="C35" s="68">
        <v>2824</v>
      </c>
      <c r="D35" s="69"/>
      <c r="E35" s="16">
        <v>3305</v>
      </c>
      <c r="F35" s="17"/>
      <c r="G35" s="16">
        <v>2842</v>
      </c>
      <c r="H35" s="17"/>
      <c r="I35" s="16">
        <v>1759</v>
      </c>
      <c r="J35" s="17"/>
      <c r="K35" s="16">
        <v>1759</v>
      </c>
      <c r="L35" s="16"/>
      <c r="M35" s="16">
        <v>6960</v>
      </c>
      <c r="N35" s="16"/>
      <c r="O35" s="16">
        <v>6480</v>
      </c>
      <c r="P35" s="16"/>
      <c r="Q35" s="16">
        <v>8970</v>
      </c>
      <c r="R35" s="16"/>
      <c r="S35" s="16">
        <v>6111</v>
      </c>
      <c r="T35" s="17"/>
      <c r="U35" s="16">
        <v>6111</v>
      </c>
      <c r="V35" s="16"/>
      <c r="W35" s="16">
        <v>3420</v>
      </c>
      <c r="X35" s="16"/>
      <c r="Y35" s="16">
        <v>-528</v>
      </c>
      <c r="Z35" s="16"/>
      <c r="AA35" s="16">
        <v>-70</v>
      </c>
      <c r="AB35" s="16"/>
      <c r="AC35" s="16">
        <v>2870</v>
      </c>
      <c r="AD35" s="16"/>
      <c r="AE35" s="16">
        <v>628</v>
      </c>
      <c r="AF35" s="16"/>
      <c r="AG35" s="16">
        <v>41</v>
      </c>
      <c r="AH35" s="16"/>
      <c r="AI35" s="2"/>
    </row>
    <row r="36" spans="1:35" ht="12" customHeight="1" x14ac:dyDescent="0.15">
      <c r="A36" s="2"/>
      <c r="B36" s="2" t="s">
        <v>129</v>
      </c>
      <c r="C36" s="68">
        <v>2072</v>
      </c>
      <c r="D36" s="69"/>
      <c r="E36" s="16">
        <v>2771</v>
      </c>
      <c r="F36" s="17"/>
      <c r="G36" s="16">
        <v>1512</v>
      </c>
      <c r="H36" s="17"/>
      <c r="I36" s="16">
        <v>1680</v>
      </c>
      <c r="J36" s="17"/>
      <c r="K36" s="16">
        <v>1680</v>
      </c>
      <c r="L36" s="16"/>
      <c r="M36" s="16">
        <v>840</v>
      </c>
      <c r="N36" s="16"/>
      <c r="O36" s="16">
        <v>1675</v>
      </c>
      <c r="P36" s="16"/>
      <c r="Q36" s="16">
        <v>1572</v>
      </c>
      <c r="R36" s="16"/>
      <c r="S36" s="16">
        <v>1452</v>
      </c>
      <c r="T36" s="17"/>
      <c r="U36" s="16">
        <v>1452</v>
      </c>
      <c r="V36" s="16"/>
      <c r="W36" s="16">
        <v>2688</v>
      </c>
      <c r="X36" s="16"/>
      <c r="Y36" s="16">
        <v>-1</v>
      </c>
      <c r="Z36" s="16"/>
      <c r="AA36" s="16">
        <v>-1</v>
      </c>
      <c r="AB36" s="16"/>
      <c r="AC36" s="16">
        <v>-1</v>
      </c>
      <c r="AD36" s="16"/>
      <c r="AE36" s="16">
        <v>278</v>
      </c>
      <c r="AF36" s="16"/>
      <c r="AG36" s="16">
        <v>3195</v>
      </c>
      <c r="AH36" s="16"/>
      <c r="AI36" s="2"/>
    </row>
    <row r="37" spans="1:35" ht="12" customHeight="1" x14ac:dyDescent="0.15">
      <c r="A37" s="2"/>
      <c r="B37" s="2" t="s">
        <v>130</v>
      </c>
      <c r="C37" s="68">
        <v>-3965</v>
      </c>
      <c r="D37" s="69"/>
      <c r="E37" s="16">
        <v>-3858</v>
      </c>
      <c r="F37" s="17"/>
      <c r="G37" s="16">
        <v>-3783</v>
      </c>
      <c r="H37" s="17"/>
      <c r="I37" s="16">
        <v>-3649</v>
      </c>
      <c r="J37" s="17"/>
      <c r="K37" s="16">
        <v>-3649</v>
      </c>
      <c r="L37" s="16"/>
      <c r="M37" s="16">
        <v>-10502</v>
      </c>
      <c r="N37" s="16"/>
      <c r="O37" s="16">
        <v>-10143</v>
      </c>
      <c r="P37" s="16"/>
      <c r="Q37" s="16">
        <v>-11645</v>
      </c>
      <c r="R37" s="16"/>
      <c r="S37" s="16">
        <v>-11144</v>
      </c>
      <c r="T37" s="17"/>
      <c r="U37" s="16">
        <v>-11144</v>
      </c>
      <c r="V37" s="16"/>
      <c r="W37" s="16">
        <v>-10990</v>
      </c>
      <c r="X37" s="16"/>
      <c r="Y37" s="16">
        <v>-11068</v>
      </c>
      <c r="Z37" s="16"/>
      <c r="AA37" s="16">
        <v>-10810</v>
      </c>
      <c r="AB37" s="16"/>
      <c r="AC37" s="16">
        <v>-10367</v>
      </c>
      <c r="AD37" s="16"/>
      <c r="AE37" s="16">
        <v>-8821</v>
      </c>
      <c r="AF37" s="16"/>
      <c r="AG37" s="16">
        <v>-8415</v>
      </c>
      <c r="AH37" s="16"/>
      <c r="AI37" s="2"/>
    </row>
    <row r="38" spans="1:35" ht="12" customHeight="1" x14ac:dyDescent="0.15">
      <c r="A38" s="2"/>
      <c r="B38" s="2" t="s">
        <v>131</v>
      </c>
      <c r="C38" s="68">
        <v>-6179</v>
      </c>
      <c r="D38" s="69"/>
      <c r="E38" s="16">
        <v>-5010</v>
      </c>
      <c r="F38" s="17"/>
      <c r="G38" s="16">
        <v>-5318</v>
      </c>
      <c r="H38" s="17"/>
      <c r="I38" s="16">
        <v>-5390</v>
      </c>
      <c r="J38" s="17"/>
      <c r="K38" s="16">
        <v>-5390</v>
      </c>
      <c r="L38" s="16"/>
      <c r="M38" s="16">
        <v>-7009</v>
      </c>
      <c r="N38" s="16"/>
      <c r="O38" s="16">
        <v>-7194</v>
      </c>
      <c r="P38" s="16"/>
      <c r="Q38" s="16">
        <v>-7451</v>
      </c>
      <c r="R38" s="16"/>
      <c r="S38" s="16">
        <v>-8044</v>
      </c>
      <c r="T38" s="17"/>
      <c r="U38" s="16">
        <v>-8044</v>
      </c>
      <c r="V38" s="16"/>
      <c r="W38" s="16">
        <v>-5483</v>
      </c>
      <c r="X38" s="16"/>
      <c r="Y38" s="16">
        <v>-5418</v>
      </c>
      <c r="Z38" s="16"/>
      <c r="AA38" s="16">
        <v>-5645</v>
      </c>
      <c r="AB38" s="16"/>
      <c r="AC38" s="16">
        <v>-5567</v>
      </c>
      <c r="AD38" s="16"/>
      <c r="AE38" s="16">
        <v>-4789</v>
      </c>
      <c r="AF38" s="16"/>
      <c r="AG38" s="16">
        <v>-4560</v>
      </c>
      <c r="AH38" s="16"/>
      <c r="AI38" s="2"/>
    </row>
    <row r="39" spans="1:35" ht="12" customHeight="1" x14ac:dyDescent="0.15">
      <c r="A39" s="2"/>
      <c r="B39" s="2" t="s">
        <v>132</v>
      </c>
      <c r="C39" s="68">
        <v>-2124</v>
      </c>
      <c r="D39" s="69"/>
      <c r="E39" s="16">
        <v>-2657</v>
      </c>
      <c r="F39" s="17"/>
      <c r="G39" s="16">
        <v>-2253</v>
      </c>
      <c r="H39" s="17"/>
      <c r="I39" s="16">
        <v>-1721</v>
      </c>
      <c r="J39" s="17"/>
      <c r="K39" s="16">
        <v>-1721</v>
      </c>
      <c r="L39" s="16"/>
      <c r="M39" s="16">
        <v>-5458</v>
      </c>
      <c r="N39" s="16"/>
      <c r="O39" s="16">
        <v>-5034</v>
      </c>
      <c r="P39" s="16"/>
      <c r="Q39" s="16">
        <v>-5136</v>
      </c>
      <c r="R39" s="16"/>
      <c r="S39" s="16">
        <v>-3700</v>
      </c>
      <c r="T39" s="17"/>
      <c r="U39" s="16">
        <v>-3700</v>
      </c>
      <c r="V39" s="16"/>
      <c r="W39" s="16">
        <v>-5598</v>
      </c>
      <c r="X39" s="16"/>
      <c r="Y39" s="16">
        <v>-5306</v>
      </c>
      <c r="Z39" s="16"/>
      <c r="AA39" s="16">
        <v>-6263</v>
      </c>
      <c r="AB39" s="16"/>
      <c r="AC39" s="16">
        <v>-6041</v>
      </c>
      <c r="AD39" s="16"/>
      <c r="AE39" s="16">
        <v>-6184</v>
      </c>
      <c r="AF39" s="16"/>
      <c r="AG39" s="16">
        <v>-8295</v>
      </c>
      <c r="AH39" s="16"/>
      <c r="AI39" s="2"/>
    </row>
    <row r="40" spans="1:35" ht="12" customHeight="1" x14ac:dyDescent="0.15">
      <c r="A40" s="2"/>
      <c r="B40" s="2" t="s">
        <v>133</v>
      </c>
      <c r="C40" s="68">
        <v>-411</v>
      </c>
      <c r="D40" s="69"/>
      <c r="E40" s="16">
        <v>988</v>
      </c>
      <c r="F40" s="17"/>
      <c r="G40" s="16">
        <v>-465</v>
      </c>
      <c r="H40" s="17"/>
      <c r="I40" s="16">
        <v>-371</v>
      </c>
      <c r="J40" s="17"/>
      <c r="K40" s="16">
        <v>-371</v>
      </c>
      <c r="L40" s="16"/>
      <c r="M40" s="16">
        <v>-281</v>
      </c>
      <c r="N40" s="16"/>
      <c r="O40" s="16">
        <v>-330</v>
      </c>
      <c r="P40" s="16"/>
      <c r="Q40" s="16">
        <v>-501</v>
      </c>
      <c r="R40" s="16"/>
      <c r="S40" s="16">
        <v>-91</v>
      </c>
      <c r="T40" s="17"/>
      <c r="U40" s="16">
        <v>-91</v>
      </c>
      <c r="V40" s="16"/>
      <c r="W40" s="16">
        <v>-62</v>
      </c>
      <c r="X40" s="16"/>
      <c r="Y40" s="16">
        <v>-77</v>
      </c>
      <c r="Z40" s="16"/>
      <c r="AA40" s="16">
        <v>-187</v>
      </c>
      <c r="AB40" s="16"/>
      <c r="AC40" s="16">
        <v>-196</v>
      </c>
      <c r="AD40" s="16"/>
      <c r="AE40" s="16">
        <v>-333</v>
      </c>
      <c r="AF40" s="16"/>
      <c r="AG40" s="16">
        <v>-554</v>
      </c>
      <c r="AH40" s="16"/>
      <c r="AI40" s="2"/>
    </row>
    <row r="41" spans="1:35" s="8" customFormat="1" ht="12" customHeight="1" x14ac:dyDescent="0.15">
      <c r="A41" s="4"/>
      <c r="B41" s="12" t="s">
        <v>66</v>
      </c>
      <c r="C41" s="71">
        <v>74462</v>
      </c>
      <c r="D41" s="72"/>
      <c r="E41" s="53">
        <v>72491</v>
      </c>
      <c r="F41" s="25"/>
      <c r="G41" s="53">
        <v>64635</v>
      </c>
      <c r="H41" s="25"/>
      <c r="I41" s="53">
        <v>60961</v>
      </c>
      <c r="J41" s="25"/>
      <c r="K41" s="53">
        <v>60961</v>
      </c>
      <c r="L41" s="53"/>
      <c r="M41" s="53">
        <v>63459</v>
      </c>
      <c r="N41" s="53"/>
      <c r="O41" s="53">
        <v>58515</v>
      </c>
      <c r="P41" s="53"/>
      <c r="Q41" s="53">
        <v>57622</v>
      </c>
      <c r="R41" s="53"/>
      <c r="S41" s="53">
        <v>60930</v>
      </c>
      <c r="T41" s="25"/>
      <c r="U41" s="53">
        <v>60930</v>
      </c>
      <c r="V41" s="53"/>
      <c r="W41" s="53">
        <v>78398</v>
      </c>
      <c r="X41" s="53"/>
      <c r="Y41" s="53">
        <v>70937</v>
      </c>
      <c r="Z41" s="53"/>
      <c r="AA41" s="53">
        <v>69871</v>
      </c>
      <c r="AB41" s="53"/>
      <c r="AC41" s="53">
        <v>65511</v>
      </c>
      <c r="AD41" s="53"/>
      <c r="AE41" s="53">
        <v>77345</v>
      </c>
      <c r="AF41" s="53"/>
      <c r="AG41" s="53">
        <v>81984</v>
      </c>
      <c r="AH41" s="53"/>
      <c r="AI41" s="4"/>
    </row>
    <row r="42" spans="1:35" ht="12" customHeight="1" x14ac:dyDescent="0.15">
      <c r="A42" s="2"/>
      <c r="B42" s="49" t="s">
        <v>178</v>
      </c>
      <c r="C42" s="49"/>
      <c r="D42" s="49"/>
      <c r="E42" s="49"/>
      <c r="F42" s="49"/>
      <c r="G42" s="59"/>
      <c r="H42" s="56"/>
      <c r="I42" s="59"/>
      <c r="J42" s="56"/>
      <c r="K42" s="59"/>
      <c r="L42" s="59"/>
      <c r="M42" s="59"/>
      <c r="N42" s="59"/>
      <c r="O42" s="59"/>
      <c r="P42" s="59"/>
      <c r="Q42" s="59"/>
      <c r="R42" s="59"/>
      <c r="S42" s="59"/>
      <c r="T42" s="56"/>
      <c r="U42" s="59"/>
      <c r="V42" s="59"/>
      <c r="W42" s="59"/>
      <c r="X42" s="59"/>
      <c r="Y42" s="59"/>
      <c r="Z42" s="59"/>
      <c r="AA42" s="59"/>
      <c r="AB42" s="59"/>
      <c r="AC42" s="59"/>
      <c r="AD42" s="59"/>
      <c r="AE42" s="59"/>
      <c r="AF42" s="59"/>
      <c r="AG42" s="59"/>
      <c r="AH42" s="59"/>
      <c r="AI42" s="2"/>
    </row>
    <row r="43" spans="1:35" ht="12" customHeight="1" x14ac:dyDescent="0.15">
      <c r="A43" s="2"/>
      <c r="B43" s="2" t="s">
        <v>1</v>
      </c>
      <c r="C43" s="68">
        <v>-1095</v>
      </c>
      <c r="D43" s="69"/>
      <c r="E43" s="16">
        <v>-1848</v>
      </c>
      <c r="F43" s="17"/>
      <c r="G43" s="16">
        <v>888</v>
      </c>
      <c r="H43" s="17"/>
      <c r="I43" s="16">
        <v>11272</v>
      </c>
      <c r="J43" s="17"/>
      <c r="K43" s="16">
        <v>1752</v>
      </c>
      <c r="L43" s="16"/>
      <c r="M43" s="16">
        <v>-56</v>
      </c>
      <c r="N43" s="16"/>
      <c r="O43" s="16">
        <v>1215</v>
      </c>
      <c r="P43" s="16"/>
      <c r="Q43" s="16">
        <v>8361</v>
      </c>
      <c r="R43" s="16"/>
      <c r="S43" s="16">
        <v>7521</v>
      </c>
      <c r="T43" s="17"/>
      <c r="U43" s="16">
        <v>4463</v>
      </c>
      <c r="V43" s="16"/>
      <c r="W43" s="16">
        <v>-711</v>
      </c>
      <c r="X43" s="16"/>
      <c r="Y43" s="16">
        <v>2865</v>
      </c>
      <c r="Z43" s="16"/>
      <c r="AA43" s="16">
        <v>904</v>
      </c>
      <c r="AB43" s="16"/>
      <c r="AC43" s="16">
        <v>9568</v>
      </c>
      <c r="AD43" s="16"/>
      <c r="AE43" s="16">
        <v>5754</v>
      </c>
      <c r="AF43" s="16"/>
      <c r="AG43" s="16">
        <v>2293</v>
      </c>
      <c r="AH43" s="16"/>
      <c r="AI43" s="2"/>
    </row>
    <row r="44" spans="1:35" ht="12" customHeight="1" x14ac:dyDescent="0.15">
      <c r="A44" s="2"/>
      <c r="B44" s="2" t="s">
        <v>3</v>
      </c>
      <c r="C44" s="68">
        <v>-5150</v>
      </c>
      <c r="D44" s="69"/>
      <c r="E44" s="16">
        <v>-4287</v>
      </c>
      <c r="F44" s="17"/>
      <c r="G44" s="16">
        <v>-2502</v>
      </c>
      <c r="H44" s="17"/>
      <c r="I44" s="16">
        <v>-14960</v>
      </c>
      <c r="J44" s="17"/>
      <c r="K44" s="16">
        <v>-4732</v>
      </c>
      <c r="L44" s="16"/>
      <c r="M44" s="16">
        <v>-4658</v>
      </c>
      <c r="N44" s="16"/>
      <c r="O44" s="16">
        <v>-2339</v>
      </c>
      <c r="P44" s="16"/>
      <c r="Q44" s="16">
        <v>-3231</v>
      </c>
      <c r="R44" s="16"/>
      <c r="S44" s="16">
        <v>-12709</v>
      </c>
      <c r="T44" s="17"/>
      <c r="U44" s="16">
        <v>-2734</v>
      </c>
      <c r="V44" s="16"/>
      <c r="W44" s="16">
        <v>-4037</v>
      </c>
      <c r="X44" s="16"/>
      <c r="Y44" s="16">
        <v>-2573</v>
      </c>
      <c r="Z44" s="16"/>
      <c r="AA44" s="16">
        <v>-3365</v>
      </c>
      <c r="AB44" s="16"/>
      <c r="AC44" s="16">
        <v>-10327</v>
      </c>
      <c r="AD44" s="16"/>
      <c r="AE44" s="16">
        <v>-11623</v>
      </c>
      <c r="AF44" s="16"/>
      <c r="AG44" s="16">
        <v>-12653</v>
      </c>
      <c r="AH44" s="16"/>
      <c r="AI44" s="2"/>
    </row>
    <row r="45" spans="1:35" ht="12" customHeight="1" x14ac:dyDescent="0.15">
      <c r="A45" s="2"/>
      <c r="B45" s="2" t="s">
        <v>117</v>
      </c>
      <c r="C45" s="68">
        <v>1882</v>
      </c>
      <c r="D45" s="69"/>
      <c r="E45" s="16">
        <v>160</v>
      </c>
      <c r="F45" s="17"/>
      <c r="G45" s="16">
        <v>65</v>
      </c>
      <c r="H45" s="17"/>
      <c r="I45" s="16">
        <v>9055</v>
      </c>
      <c r="J45" s="17"/>
      <c r="K45" s="16">
        <v>5013</v>
      </c>
      <c r="L45" s="16"/>
      <c r="M45" s="16">
        <v>2139</v>
      </c>
      <c r="N45" s="16"/>
      <c r="O45" s="16">
        <v>-46</v>
      </c>
      <c r="P45" s="16"/>
      <c r="Q45" s="16">
        <v>1949</v>
      </c>
      <c r="R45" s="16"/>
      <c r="S45" s="16">
        <v>1982</v>
      </c>
      <c r="T45" s="17"/>
      <c r="U45" s="16">
        <v>1624</v>
      </c>
      <c r="V45" s="16"/>
      <c r="W45" s="16">
        <v>-13</v>
      </c>
      <c r="X45" s="16"/>
      <c r="Y45" s="16">
        <v>349</v>
      </c>
      <c r="Z45" s="16"/>
      <c r="AA45" s="16">
        <v>22</v>
      </c>
      <c r="AB45" s="16"/>
      <c r="AC45" s="16">
        <v>10559</v>
      </c>
      <c r="AD45" s="16"/>
      <c r="AE45" s="16">
        <v>15329</v>
      </c>
      <c r="AF45" s="16"/>
      <c r="AG45" s="16">
        <v>4362</v>
      </c>
      <c r="AH45" s="16"/>
      <c r="AI45" s="2"/>
    </row>
    <row r="46" spans="1:35" ht="12" customHeight="1" x14ac:dyDescent="0.15">
      <c r="A46" s="2"/>
      <c r="B46" s="4" t="s">
        <v>118</v>
      </c>
      <c r="C46" s="73">
        <v>-4363</v>
      </c>
      <c r="D46" s="74"/>
      <c r="E46" s="46">
        <v>-5975</v>
      </c>
      <c r="F46" s="18"/>
      <c r="G46" s="46">
        <v>-1549</v>
      </c>
      <c r="H46" s="18"/>
      <c r="I46" s="46">
        <v>5367</v>
      </c>
      <c r="J46" s="18"/>
      <c r="K46" s="46">
        <v>2033</v>
      </c>
      <c r="L46" s="46"/>
      <c r="M46" s="46">
        <v>-2575</v>
      </c>
      <c r="N46" s="46"/>
      <c r="O46" s="46">
        <v>-1170</v>
      </c>
      <c r="P46" s="46"/>
      <c r="Q46" s="46">
        <v>7079</v>
      </c>
      <c r="R46" s="46"/>
      <c r="S46" s="46">
        <v>-3206</v>
      </c>
      <c r="T46" s="18"/>
      <c r="U46" s="46">
        <v>3353</v>
      </c>
      <c r="V46" s="46"/>
      <c r="W46" s="46">
        <v>-4761</v>
      </c>
      <c r="X46" s="46"/>
      <c r="Y46" s="46">
        <v>641</v>
      </c>
      <c r="Z46" s="46"/>
      <c r="AA46" s="46">
        <v>-2439</v>
      </c>
      <c r="AB46" s="46"/>
      <c r="AC46" s="46">
        <v>9800</v>
      </c>
      <c r="AD46" s="46"/>
      <c r="AE46" s="46">
        <v>9460</v>
      </c>
      <c r="AF46" s="46"/>
      <c r="AG46" s="46">
        <v>-5998</v>
      </c>
      <c r="AH46" s="46"/>
      <c r="AI46" s="2"/>
    </row>
    <row r="47" spans="1:35" ht="12" customHeight="1" x14ac:dyDescent="0.15">
      <c r="A47" s="2"/>
      <c r="B47" s="49" t="s">
        <v>179</v>
      </c>
      <c r="C47" s="49"/>
      <c r="D47" s="49"/>
      <c r="E47" s="49"/>
      <c r="F47" s="49"/>
      <c r="G47" s="59"/>
      <c r="H47" s="56"/>
      <c r="I47" s="59"/>
      <c r="J47" s="56"/>
      <c r="K47" s="59"/>
      <c r="L47" s="59"/>
      <c r="M47" s="59"/>
      <c r="N47" s="59"/>
      <c r="O47" s="59"/>
      <c r="P47" s="59"/>
      <c r="Q47" s="59"/>
      <c r="R47" s="59"/>
      <c r="S47" s="59"/>
      <c r="T47" s="56"/>
      <c r="U47" s="59"/>
      <c r="V47" s="59"/>
      <c r="W47" s="59"/>
      <c r="X47" s="59"/>
      <c r="Y47" s="59"/>
      <c r="Z47" s="59"/>
      <c r="AA47" s="59"/>
      <c r="AB47" s="59"/>
      <c r="AC47" s="59"/>
      <c r="AD47" s="59"/>
      <c r="AE47" s="59"/>
      <c r="AF47" s="59"/>
      <c r="AG47" s="59"/>
      <c r="AH47" s="59"/>
      <c r="AI47" s="2"/>
    </row>
    <row r="48" spans="1:35" ht="12" customHeight="1" x14ac:dyDescent="0.15">
      <c r="A48" s="2"/>
      <c r="B48" s="2" t="s">
        <v>203</v>
      </c>
      <c r="C48" s="75">
        <v>0.41799999999999998</v>
      </c>
      <c r="D48" s="76"/>
      <c r="E48" s="31">
        <v>0.47261786883997259</v>
      </c>
      <c r="F48" s="32"/>
      <c r="G48" s="31">
        <v>0.4578000615736465</v>
      </c>
      <c r="H48" s="32"/>
      <c r="I48" s="31">
        <v>0.80500000000000005</v>
      </c>
      <c r="J48" s="32"/>
      <c r="K48" s="31">
        <v>0.80500000000000005</v>
      </c>
      <c r="L48" s="33"/>
      <c r="M48" s="31">
        <v>0.54900000000000004</v>
      </c>
      <c r="N48" s="33"/>
      <c r="O48" s="31">
        <v>0.56699999999999995</v>
      </c>
      <c r="P48" s="33"/>
      <c r="Q48" s="31">
        <v>0.68</v>
      </c>
      <c r="R48" s="33"/>
      <c r="S48" s="31">
        <v>0.28699999999999998</v>
      </c>
      <c r="T48" s="32"/>
      <c r="U48" s="31">
        <v>0.28699999999999998</v>
      </c>
      <c r="V48" s="33"/>
      <c r="W48" s="31">
        <v>0.31</v>
      </c>
      <c r="X48" s="33"/>
      <c r="Y48" s="31">
        <v>0.35599999999999998</v>
      </c>
      <c r="Z48" s="33"/>
      <c r="AA48" s="31">
        <v>0.29899999999999999</v>
      </c>
      <c r="AB48" s="33"/>
      <c r="AC48" s="31">
        <v>0.41699999999999998</v>
      </c>
      <c r="AD48" s="33"/>
      <c r="AE48" s="31">
        <v>0.14000000000000001</v>
      </c>
      <c r="AF48" s="33"/>
      <c r="AG48" s="31">
        <v>2.9000000000000001E-2</v>
      </c>
      <c r="AH48" s="34"/>
      <c r="AI48" s="2"/>
    </row>
    <row r="49" spans="1:36" ht="12" customHeight="1" x14ac:dyDescent="0.2">
      <c r="A49" s="2"/>
      <c r="B49" s="2" t="s">
        <v>204</v>
      </c>
      <c r="C49" s="77">
        <v>0.15</v>
      </c>
      <c r="D49" s="76"/>
      <c r="E49" s="35">
        <v>0.18378430546664401</v>
      </c>
      <c r="F49" s="32"/>
      <c r="G49" s="35">
        <v>0.17355282192728003</v>
      </c>
      <c r="H49" s="32"/>
      <c r="I49" s="35">
        <v>0.24399999999999999</v>
      </c>
      <c r="J49" s="32"/>
      <c r="K49" s="35">
        <v>0.24399999999999999</v>
      </c>
      <c r="L49" s="36"/>
      <c r="M49" s="35">
        <v>0.14599999999999999</v>
      </c>
      <c r="N49" s="36"/>
      <c r="O49" s="35">
        <v>0.126</v>
      </c>
      <c r="P49" s="36"/>
      <c r="Q49" s="35">
        <v>0.128</v>
      </c>
      <c r="R49" s="36"/>
      <c r="S49" s="35">
        <v>3.5999999999999997E-2</v>
      </c>
      <c r="T49" s="32"/>
      <c r="U49" s="35">
        <v>3.5999999999999997E-2</v>
      </c>
      <c r="V49" s="36"/>
      <c r="W49" s="35">
        <v>4.2900000000000001E-2</v>
      </c>
      <c r="X49" s="36"/>
      <c r="Y49" s="35">
        <v>3.6200000000000003E-2</v>
      </c>
      <c r="Z49" s="36"/>
      <c r="AA49" s="35">
        <v>1.5800000000000002E-2</v>
      </c>
      <c r="AB49" s="36"/>
      <c r="AC49" s="35">
        <v>4.2999999999999997E-2</v>
      </c>
      <c r="AD49" s="36"/>
      <c r="AE49" s="35">
        <v>2.1999999999999999E-2</v>
      </c>
      <c r="AF49" s="36"/>
      <c r="AG49" s="35">
        <v>-0.10100000000000001</v>
      </c>
      <c r="AH49" s="37"/>
      <c r="AI49" s="2"/>
      <c r="AJ49" s="38"/>
    </row>
    <row r="50" spans="1:36" ht="12" customHeight="1" x14ac:dyDescent="0.2">
      <c r="A50" s="2"/>
      <c r="B50" s="2" t="s">
        <v>205</v>
      </c>
      <c r="C50" s="77">
        <v>0.15</v>
      </c>
      <c r="D50" s="76"/>
      <c r="E50" s="35">
        <v>0.18378430546664401</v>
      </c>
      <c r="F50" s="32"/>
      <c r="G50" s="35">
        <v>0.17355282192728003</v>
      </c>
      <c r="H50" s="32"/>
      <c r="I50" s="35">
        <v>0.24399999999999999</v>
      </c>
      <c r="J50" s="32"/>
      <c r="K50" s="35">
        <v>0.24399999999999999</v>
      </c>
      <c r="L50" s="36"/>
      <c r="M50" s="35">
        <v>0.16200000000000001</v>
      </c>
      <c r="N50" s="36"/>
      <c r="O50" s="35">
        <v>0.14699999999999999</v>
      </c>
      <c r="P50" s="36"/>
      <c r="Q50" s="35">
        <v>0.14899999999999999</v>
      </c>
      <c r="R50" s="36"/>
      <c r="S50" s="35">
        <v>5.8999999999999997E-2</v>
      </c>
      <c r="T50" s="32"/>
      <c r="U50" s="35">
        <v>5.8999999999999997E-2</v>
      </c>
      <c r="V50" s="36"/>
      <c r="W50" s="35">
        <v>4.2999999999999997E-2</v>
      </c>
      <c r="X50" s="36"/>
      <c r="Y50" s="35">
        <v>0.04</v>
      </c>
      <c r="Z50" s="36"/>
      <c r="AA50" s="35">
        <v>0.02</v>
      </c>
      <c r="AB50" s="36"/>
      <c r="AC50" s="35">
        <v>4.7E-2</v>
      </c>
      <c r="AD50" s="36"/>
      <c r="AE50" s="35">
        <v>4.2999999999999997E-2</v>
      </c>
      <c r="AF50" s="36"/>
      <c r="AG50" s="35">
        <v>-5.6000000000000001E-2</v>
      </c>
      <c r="AH50" s="37"/>
      <c r="AI50" s="2"/>
      <c r="AJ50" s="38"/>
    </row>
    <row r="51" spans="1:36" ht="12" customHeight="1" x14ac:dyDescent="0.15">
      <c r="A51" s="2"/>
      <c r="B51" s="49" t="s">
        <v>180</v>
      </c>
      <c r="C51" s="49"/>
      <c r="D51" s="49"/>
      <c r="E51" s="49"/>
      <c r="F51" s="49"/>
      <c r="G51" s="59"/>
      <c r="H51" s="56"/>
      <c r="I51" s="59"/>
      <c r="J51" s="56"/>
      <c r="K51" s="59"/>
      <c r="L51" s="59"/>
      <c r="M51" s="59"/>
      <c r="N51" s="59"/>
      <c r="O51" s="59"/>
      <c r="P51" s="59"/>
      <c r="Q51" s="59"/>
      <c r="R51" s="59"/>
      <c r="S51" s="59"/>
      <c r="T51" s="56"/>
      <c r="U51" s="59"/>
      <c r="V51" s="59"/>
      <c r="W51" s="59"/>
      <c r="X51" s="59"/>
      <c r="Y51" s="59"/>
      <c r="Z51" s="59"/>
      <c r="AA51" s="59"/>
      <c r="AB51" s="59"/>
      <c r="AC51" s="59"/>
      <c r="AD51" s="59"/>
      <c r="AE51" s="59"/>
      <c r="AF51" s="59"/>
      <c r="AG51" s="59"/>
      <c r="AH51" s="59"/>
      <c r="AI51" s="2"/>
    </row>
    <row r="52" spans="1:36" ht="12" customHeight="1" x14ac:dyDescent="0.15">
      <c r="A52" s="2"/>
      <c r="B52" s="2" t="s">
        <v>137</v>
      </c>
      <c r="C52" s="68">
        <v>420381</v>
      </c>
      <c r="D52" s="78"/>
      <c r="E52" s="16">
        <v>420381</v>
      </c>
      <c r="F52" s="2"/>
      <c r="G52" s="16">
        <v>420381</v>
      </c>
      <c r="H52" s="29"/>
      <c r="I52" s="16">
        <v>420381</v>
      </c>
      <c r="J52" s="29"/>
      <c r="K52" s="16">
        <v>420381</v>
      </c>
      <c r="L52" s="16"/>
      <c r="M52" s="39">
        <v>420381</v>
      </c>
      <c r="N52" s="16"/>
      <c r="O52" s="39">
        <v>420381</v>
      </c>
      <c r="P52" s="16"/>
      <c r="Q52" s="16">
        <v>417726</v>
      </c>
      <c r="R52" s="16"/>
      <c r="S52" s="16">
        <v>417726</v>
      </c>
      <c r="T52" s="29"/>
      <c r="U52" s="16">
        <v>417726</v>
      </c>
      <c r="V52" s="16"/>
      <c r="W52" s="16">
        <v>417726</v>
      </c>
      <c r="X52" s="16"/>
      <c r="Y52" s="16">
        <v>417726</v>
      </c>
      <c r="Z52" s="16"/>
      <c r="AA52" s="16">
        <v>417726</v>
      </c>
      <c r="AB52" s="16"/>
      <c r="AC52" s="16">
        <v>417726</v>
      </c>
      <c r="AD52" s="16"/>
      <c r="AE52" s="16">
        <v>293.70999999999998</v>
      </c>
      <c r="AF52" s="16"/>
      <c r="AG52" s="16">
        <v>293.70999999999998</v>
      </c>
      <c r="AH52" s="16"/>
      <c r="AI52" s="2"/>
    </row>
    <row r="53" spans="1:36" ht="12" customHeight="1" x14ac:dyDescent="0.15">
      <c r="A53" s="2"/>
      <c r="B53" s="2" t="s">
        <v>138</v>
      </c>
      <c r="C53" s="68">
        <v>420381</v>
      </c>
      <c r="D53" s="78"/>
      <c r="E53" s="16">
        <v>420381</v>
      </c>
      <c r="F53" s="2"/>
      <c r="G53" s="16">
        <v>420381</v>
      </c>
      <c r="H53" s="29"/>
      <c r="I53" s="16">
        <v>419010</v>
      </c>
      <c r="J53" s="29"/>
      <c r="K53" s="16">
        <v>420155</v>
      </c>
      <c r="L53" s="16"/>
      <c r="M53" s="39">
        <v>420155</v>
      </c>
      <c r="N53" s="16"/>
      <c r="O53" s="39">
        <v>417968</v>
      </c>
      <c r="P53" s="16"/>
      <c r="Q53" s="16">
        <v>417726</v>
      </c>
      <c r="R53" s="16"/>
      <c r="S53" s="16">
        <v>417726</v>
      </c>
      <c r="T53" s="29"/>
      <c r="U53" s="16">
        <v>417726</v>
      </c>
      <c r="V53" s="16"/>
      <c r="W53" s="16">
        <v>417726</v>
      </c>
      <c r="X53" s="16"/>
      <c r="Y53" s="16">
        <v>417726</v>
      </c>
      <c r="Z53" s="16"/>
      <c r="AA53" s="16">
        <v>417726</v>
      </c>
      <c r="AB53" s="16"/>
      <c r="AC53" s="16">
        <v>399855</v>
      </c>
      <c r="AD53" s="16"/>
      <c r="AE53" s="16">
        <v>293.70999999999998</v>
      </c>
      <c r="AF53" s="16"/>
      <c r="AG53" s="16">
        <v>293.70999999999998</v>
      </c>
      <c r="AH53" s="16"/>
      <c r="AI53" s="2"/>
    </row>
    <row r="54" spans="1:36" ht="12" customHeight="1" x14ac:dyDescent="0.15">
      <c r="A54" s="2"/>
      <c r="B54" s="2" t="s">
        <v>157</v>
      </c>
      <c r="C54" s="79">
        <v>6.4</v>
      </c>
      <c r="D54" s="78"/>
      <c r="E54" s="40">
        <v>10.199999999999999</v>
      </c>
      <c r="F54" s="2"/>
      <c r="G54" s="40">
        <v>7.6</v>
      </c>
      <c r="H54" s="47"/>
      <c r="I54" s="40">
        <v>18.100000000000001</v>
      </c>
      <c r="J54" s="47"/>
      <c r="K54" s="40">
        <v>0.8</v>
      </c>
      <c r="L54" s="40"/>
      <c r="M54" s="40">
        <v>7.34</v>
      </c>
      <c r="N54" s="40"/>
      <c r="O54" s="40">
        <v>-4.45</v>
      </c>
      <c r="P54" s="40"/>
      <c r="Q54" s="40">
        <v>14.33</v>
      </c>
      <c r="R54" s="40"/>
      <c r="S54" s="40">
        <v>-24.413110253874251</v>
      </c>
      <c r="T54" s="47"/>
      <c r="U54" s="40">
        <v>-31.692995357034828</v>
      </c>
      <c r="V54" s="40"/>
      <c r="W54" s="40">
        <v>6.69</v>
      </c>
      <c r="X54" s="40"/>
      <c r="Y54" s="40">
        <v>0.22</v>
      </c>
      <c r="Z54" s="40"/>
      <c r="AA54" s="40">
        <v>0.37</v>
      </c>
      <c r="AB54" s="40"/>
      <c r="AC54" s="40">
        <v>-7.44</v>
      </c>
      <c r="AD54" s="40"/>
      <c r="AE54" s="40">
        <v>-7.92</v>
      </c>
      <c r="AF54" s="40"/>
      <c r="AG54" s="40">
        <v>-17.82</v>
      </c>
      <c r="AH54" s="16"/>
      <c r="AI54" s="2"/>
    </row>
    <row r="55" spans="1:36" ht="12" customHeight="1" x14ac:dyDescent="0.15">
      <c r="A55" s="2"/>
      <c r="B55" s="10" t="s">
        <v>158</v>
      </c>
      <c r="C55" s="80">
        <v>7.1</v>
      </c>
      <c r="D55" s="81"/>
      <c r="E55" s="60">
        <v>11.2</v>
      </c>
      <c r="F55" s="10"/>
      <c r="G55" s="60">
        <v>6.4</v>
      </c>
      <c r="H55" s="61"/>
      <c r="I55" s="60">
        <v>30.6</v>
      </c>
      <c r="J55" s="61"/>
      <c r="K55" s="60">
        <v>8.1999999999999993</v>
      </c>
      <c r="L55" s="60"/>
      <c r="M55" s="60">
        <v>7.7</v>
      </c>
      <c r="N55" s="60"/>
      <c r="O55" s="60">
        <v>1.9</v>
      </c>
      <c r="P55" s="60"/>
      <c r="Q55" s="60">
        <v>12.81</v>
      </c>
      <c r="R55" s="60"/>
      <c r="S55" s="60">
        <v>-30.71</v>
      </c>
      <c r="T55" s="61"/>
      <c r="U55" s="60">
        <v>-36.659999999999997</v>
      </c>
      <c r="V55" s="60"/>
      <c r="W55" s="60">
        <v>0.69</v>
      </c>
      <c r="X55" s="60"/>
      <c r="Y55" s="60">
        <v>1.2</v>
      </c>
      <c r="Z55" s="60"/>
      <c r="AA55" s="60">
        <v>4.0599999999999996</v>
      </c>
      <c r="AB55" s="60"/>
      <c r="AC55" s="60">
        <v>-14.87</v>
      </c>
      <c r="AD55" s="60"/>
      <c r="AE55" s="60">
        <v>-5.89</v>
      </c>
      <c r="AF55" s="60"/>
      <c r="AG55" s="60">
        <v>-14.06</v>
      </c>
      <c r="AH55" s="62"/>
      <c r="AI55" s="2"/>
    </row>
    <row r="56" spans="1:36" ht="12" customHeight="1" x14ac:dyDescent="0.15">
      <c r="A56" s="2"/>
      <c r="B56" s="214" t="s">
        <v>206</v>
      </c>
      <c r="C56" s="214"/>
      <c r="D56" s="214"/>
      <c r="E56" s="214"/>
      <c r="F56" s="214"/>
      <c r="G56" s="214"/>
      <c r="H56" s="214"/>
      <c r="I56" s="214"/>
      <c r="J56" s="214"/>
      <c r="K56" s="214"/>
      <c r="L56" s="214"/>
      <c r="M56" s="214"/>
      <c r="N56" s="214"/>
      <c r="O56" s="214"/>
      <c r="P56" s="214"/>
      <c r="Q56" s="214"/>
      <c r="R56" s="214"/>
      <c r="S56" s="214"/>
      <c r="T56" s="214"/>
      <c r="U56" s="214"/>
      <c r="V56" s="214"/>
      <c r="W56" s="214"/>
      <c r="X56" s="214"/>
      <c r="Y56" s="214"/>
      <c r="Z56" s="214"/>
      <c r="AA56" s="214"/>
      <c r="AB56" s="214"/>
      <c r="AC56" s="214"/>
      <c r="AD56" s="214"/>
      <c r="AE56" s="214"/>
      <c r="AF56" s="214"/>
      <c r="AG56" s="214"/>
      <c r="AH56" s="7"/>
      <c r="AI56" s="2"/>
    </row>
    <row r="57" spans="1:36" ht="12" customHeight="1" x14ac:dyDescent="0.15">
      <c r="A57" s="2"/>
      <c r="B57" s="214"/>
      <c r="C57" s="214"/>
      <c r="D57" s="214"/>
      <c r="E57" s="214"/>
      <c r="F57" s="214"/>
      <c r="G57" s="214"/>
      <c r="H57" s="214"/>
      <c r="I57" s="214"/>
      <c r="J57" s="214"/>
      <c r="K57" s="214"/>
      <c r="L57" s="214"/>
      <c r="M57" s="214"/>
      <c r="N57" s="214"/>
      <c r="O57" s="214"/>
      <c r="P57" s="214"/>
      <c r="Q57" s="214"/>
      <c r="R57" s="214"/>
      <c r="S57" s="214"/>
      <c r="T57" s="214"/>
      <c r="U57" s="214"/>
      <c r="V57" s="214"/>
      <c r="W57" s="214"/>
      <c r="X57" s="214"/>
      <c r="Y57" s="214"/>
      <c r="Z57" s="214"/>
      <c r="AA57" s="214"/>
      <c r="AB57" s="214"/>
      <c r="AC57" s="214"/>
      <c r="AD57" s="214"/>
      <c r="AE57" s="214"/>
      <c r="AF57" s="214"/>
      <c r="AG57" s="214"/>
      <c r="AH57" s="7"/>
      <c r="AI57" s="2"/>
    </row>
    <row r="58" spans="1:36" ht="12" customHeight="1" x14ac:dyDescent="0.15">
      <c r="G58" s="23"/>
      <c r="I58" s="23"/>
      <c r="K58" s="23"/>
      <c r="M58" s="23"/>
      <c r="O58" s="23"/>
      <c r="Q58" s="23"/>
      <c r="S58" s="23"/>
      <c r="U58" s="23"/>
      <c r="W58" s="23"/>
      <c r="Y58" s="23"/>
      <c r="AA58" s="23"/>
      <c r="AC58" s="23"/>
      <c r="AE58" s="23"/>
      <c r="AG58" s="23"/>
    </row>
    <row r="59" spans="1:36" ht="12" customHeight="1" x14ac:dyDescent="0.15">
      <c r="A59" s="2"/>
      <c r="B59" s="63" t="s">
        <v>181</v>
      </c>
      <c r="C59" s="12"/>
      <c r="D59" s="12"/>
      <c r="E59" s="12"/>
      <c r="F59" s="12"/>
      <c r="G59" s="65"/>
      <c r="H59" s="66"/>
      <c r="I59" s="65"/>
      <c r="J59" s="66"/>
      <c r="K59" s="65"/>
      <c r="L59" s="10"/>
      <c r="M59" s="65"/>
      <c r="N59" s="10"/>
      <c r="O59" s="65"/>
      <c r="P59" s="10"/>
      <c r="Q59" s="65"/>
      <c r="R59" s="10"/>
      <c r="S59" s="65"/>
      <c r="T59" s="66"/>
      <c r="U59" s="65"/>
      <c r="V59" s="10"/>
      <c r="W59" s="65"/>
      <c r="X59" s="10"/>
      <c r="Y59" s="65"/>
      <c r="Z59" s="10"/>
      <c r="AA59" s="65"/>
      <c r="AB59" s="10"/>
      <c r="AC59" s="65"/>
      <c r="AD59" s="10"/>
      <c r="AE59" s="65"/>
      <c r="AF59" s="10"/>
      <c r="AG59" s="65"/>
      <c r="AH59" s="10"/>
      <c r="AI59" s="2"/>
    </row>
    <row r="60" spans="1:36" ht="12" customHeight="1" x14ac:dyDescent="0.15">
      <c r="A60" s="2"/>
      <c r="B60" s="49" t="s">
        <v>42</v>
      </c>
      <c r="C60" s="49"/>
      <c r="D60" s="49"/>
      <c r="E60" s="49"/>
      <c r="F60" s="49"/>
      <c r="G60" s="50"/>
      <c r="H60" s="51"/>
      <c r="I60" s="50"/>
      <c r="J60" s="51"/>
      <c r="K60" s="50"/>
      <c r="L60" s="52"/>
      <c r="M60" s="50"/>
      <c r="N60" s="52"/>
      <c r="O60" s="50"/>
      <c r="P60" s="52"/>
      <c r="Q60" s="50"/>
      <c r="R60" s="52"/>
      <c r="S60" s="50"/>
      <c r="T60" s="51"/>
      <c r="U60" s="50"/>
      <c r="V60" s="52"/>
      <c r="W60" s="50"/>
      <c r="X60" s="52"/>
      <c r="Y60" s="50"/>
      <c r="Z60" s="52"/>
      <c r="AA60" s="50"/>
      <c r="AB60" s="52"/>
      <c r="AC60" s="50"/>
      <c r="AD60" s="52"/>
      <c r="AE60" s="50"/>
      <c r="AF60" s="52"/>
      <c r="AG60" s="50"/>
      <c r="AH60" s="52"/>
      <c r="AI60" s="2"/>
    </row>
    <row r="61" spans="1:36" ht="12" customHeight="1" x14ac:dyDescent="0.15">
      <c r="A61" s="2"/>
      <c r="B61" s="2" t="s">
        <v>105</v>
      </c>
      <c r="C61" s="79">
        <v>8.9</v>
      </c>
      <c r="D61" s="88"/>
      <c r="E61" s="40">
        <v>7.5</v>
      </c>
      <c r="F61" s="41"/>
      <c r="G61" s="40">
        <v>7.4</v>
      </c>
      <c r="H61" s="41"/>
      <c r="I61" s="40">
        <v>7.4</v>
      </c>
      <c r="J61" s="41"/>
      <c r="K61" s="40">
        <v>7.4</v>
      </c>
      <c r="L61" s="40"/>
      <c r="M61" s="40">
        <v>7.4</v>
      </c>
      <c r="N61" s="40"/>
      <c r="O61" s="40">
        <v>6.7</v>
      </c>
      <c r="P61" s="40"/>
      <c r="Q61" s="40">
        <v>6.3</v>
      </c>
      <c r="R61" s="40"/>
      <c r="S61" s="40">
        <v>5.0999999999999996</v>
      </c>
      <c r="T61" s="41"/>
      <c r="U61" s="40">
        <v>5.0999999999999996</v>
      </c>
      <c r="V61" s="40"/>
      <c r="W61" s="40">
        <v>4.4000000000000004</v>
      </c>
      <c r="X61" s="40"/>
      <c r="Y61" s="40">
        <v>4.4000000000000004</v>
      </c>
      <c r="Z61" s="40"/>
      <c r="AA61" s="40">
        <v>3.8</v>
      </c>
      <c r="AB61" s="40"/>
      <c r="AC61" s="40">
        <v>3.8</v>
      </c>
      <c r="AD61" s="40"/>
      <c r="AE61" s="40">
        <v>3.6</v>
      </c>
      <c r="AF61" s="40"/>
      <c r="AG61" s="40">
        <v>2.8</v>
      </c>
      <c r="AH61" s="42"/>
      <c r="AI61" s="34"/>
    </row>
    <row r="62" spans="1:36" ht="12" customHeight="1" x14ac:dyDescent="0.15">
      <c r="A62" s="2"/>
      <c r="B62" s="2" t="s">
        <v>106</v>
      </c>
      <c r="C62" s="79">
        <v>3.8</v>
      </c>
      <c r="D62" s="88"/>
      <c r="E62" s="40">
        <v>3.8</v>
      </c>
      <c r="F62" s="41"/>
      <c r="G62" s="40">
        <v>3.6</v>
      </c>
      <c r="H62" s="41"/>
      <c r="I62" s="40">
        <v>3.6</v>
      </c>
      <c r="J62" s="41"/>
      <c r="K62" s="40">
        <v>3.6</v>
      </c>
      <c r="L62" s="40"/>
      <c r="M62" s="40">
        <v>3</v>
      </c>
      <c r="N62" s="40"/>
      <c r="O62" s="40">
        <v>3</v>
      </c>
      <c r="P62" s="40"/>
      <c r="Q62" s="40">
        <v>3</v>
      </c>
      <c r="R62" s="40"/>
      <c r="S62" s="40">
        <v>3</v>
      </c>
      <c r="T62" s="41"/>
      <c r="U62" s="40">
        <v>3</v>
      </c>
      <c r="V62" s="40"/>
      <c r="W62" s="40">
        <v>2.7</v>
      </c>
      <c r="X62" s="40"/>
      <c r="Y62" s="40">
        <v>2.7</v>
      </c>
      <c r="Z62" s="40"/>
      <c r="AA62" s="40">
        <v>2.5</v>
      </c>
      <c r="AB62" s="40"/>
      <c r="AC62" s="40">
        <v>2.4870000000000001</v>
      </c>
      <c r="AD62" s="40"/>
      <c r="AE62" s="40">
        <v>2.0979999999999999</v>
      </c>
      <c r="AF62" s="40"/>
      <c r="AG62" s="40">
        <v>1.6859999999999999</v>
      </c>
      <c r="AH62" s="42"/>
      <c r="AI62" s="34"/>
    </row>
    <row r="63" spans="1:36" ht="12" customHeight="1" x14ac:dyDescent="0.15">
      <c r="A63" s="2"/>
      <c r="B63" s="2" t="s">
        <v>107</v>
      </c>
      <c r="C63" s="79">
        <v>2.2999999999999998</v>
      </c>
      <c r="D63" s="88"/>
      <c r="E63" s="40">
        <v>2.1</v>
      </c>
      <c r="F63" s="41"/>
      <c r="G63" s="40">
        <v>2.1</v>
      </c>
      <c r="H63" s="41"/>
      <c r="I63" s="40">
        <v>2</v>
      </c>
      <c r="J63" s="41"/>
      <c r="K63" s="40">
        <v>2</v>
      </c>
      <c r="L63" s="40"/>
      <c r="M63" s="40">
        <v>1.8</v>
      </c>
      <c r="N63" s="40"/>
      <c r="O63" s="40">
        <v>1.7</v>
      </c>
      <c r="P63" s="40"/>
      <c r="Q63" s="40">
        <v>1.7</v>
      </c>
      <c r="R63" s="40"/>
      <c r="S63" s="40">
        <v>1.7</v>
      </c>
      <c r="T63" s="41"/>
      <c r="U63" s="40">
        <v>1.7</v>
      </c>
      <c r="V63" s="40"/>
      <c r="W63" s="40">
        <v>1.7</v>
      </c>
      <c r="X63" s="40"/>
      <c r="Y63" s="40">
        <v>1.6</v>
      </c>
      <c r="Z63" s="40"/>
      <c r="AA63" s="40">
        <v>1.4</v>
      </c>
      <c r="AB63" s="40"/>
      <c r="AC63" s="40">
        <v>1.4</v>
      </c>
      <c r="AD63" s="40"/>
      <c r="AE63" s="40">
        <v>1.3</v>
      </c>
      <c r="AF63" s="40"/>
      <c r="AG63" s="40">
        <v>1.1000000000000001</v>
      </c>
      <c r="AH63" s="42"/>
      <c r="AI63" s="34"/>
    </row>
    <row r="64" spans="1:36" ht="12" customHeight="1" x14ac:dyDescent="0.15">
      <c r="A64" s="2"/>
      <c r="B64" s="2" t="s">
        <v>207</v>
      </c>
      <c r="C64" s="77">
        <v>0.75</v>
      </c>
      <c r="D64" s="69"/>
      <c r="E64" s="35">
        <v>0.84</v>
      </c>
      <c r="F64" s="32"/>
      <c r="G64" s="35">
        <v>1.05</v>
      </c>
      <c r="H64" s="32"/>
      <c r="I64" s="35">
        <v>0.93</v>
      </c>
      <c r="J64" s="32"/>
      <c r="K64" s="35">
        <v>1.08</v>
      </c>
      <c r="L64" s="36"/>
      <c r="M64" s="35">
        <v>0.78</v>
      </c>
      <c r="N64" s="36"/>
      <c r="O64" s="35">
        <v>0.75</v>
      </c>
      <c r="P64" s="36"/>
      <c r="Q64" s="35">
        <v>1.1100000000000001</v>
      </c>
      <c r="R64" s="36"/>
      <c r="S64" s="35">
        <v>1.03</v>
      </c>
      <c r="T64" s="32"/>
      <c r="U64" s="35">
        <v>123</v>
      </c>
      <c r="V64" s="36"/>
      <c r="W64" s="35">
        <v>79</v>
      </c>
      <c r="X64" s="36"/>
      <c r="Y64" s="35">
        <v>89</v>
      </c>
      <c r="Z64" s="36"/>
      <c r="AA64" s="35">
        <v>121</v>
      </c>
      <c r="AB64" s="36"/>
      <c r="AC64" s="35">
        <v>0.97</v>
      </c>
      <c r="AD64" s="36"/>
      <c r="AE64" s="35">
        <v>0.97</v>
      </c>
      <c r="AF64" s="36"/>
      <c r="AG64" s="35">
        <v>0.99</v>
      </c>
      <c r="AH64" s="34"/>
      <c r="AI64" s="34"/>
    </row>
    <row r="65" spans="1:35" ht="12" customHeight="1" x14ac:dyDescent="0.15">
      <c r="A65" s="2"/>
      <c r="B65" s="2" t="s">
        <v>208</v>
      </c>
      <c r="C65" s="77">
        <v>0.34</v>
      </c>
      <c r="D65" s="76"/>
      <c r="E65" s="35">
        <v>0.38</v>
      </c>
      <c r="F65" s="32"/>
      <c r="G65" s="35">
        <v>0.5</v>
      </c>
      <c r="H65" s="32"/>
      <c r="I65" s="35">
        <v>0.41</v>
      </c>
      <c r="J65" s="32"/>
      <c r="K65" s="35">
        <v>0.49</v>
      </c>
      <c r="L65" s="36"/>
      <c r="M65" s="35">
        <v>0.35</v>
      </c>
      <c r="N65" s="36"/>
      <c r="O65" s="35">
        <v>0.34</v>
      </c>
      <c r="P65" s="36"/>
      <c r="Q65" s="35">
        <v>0.46</v>
      </c>
      <c r="R65" s="36"/>
      <c r="S65" s="35">
        <v>0.45</v>
      </c>
      <c r="T65" s="32"/>
      <c r="U65" s="35">
        <v>0.5</v>
      </c>
      <c r="V65" s="36"/>
      <c r="W65" s="35">
        <v>0.36</v>
      </c>
      <c r="X65" s="36"/>
      <c r="Y65" s="35">
        <v>0.42</v>
      </c>
      <c r="Z65" s="36"/>
      <c r="AA65" s="35">
        <v>0.55000000000000004</v>
      </c>
      <c r="AB65" s="36"/>
      <c r="AC65" s="35">
        <v>0.44</v>
      </c>
      <c r="AD65" s="36"/>
      <c r="AE65" s="35">
        <v>0.42</v>
      </c>
      <c r="AF65" s="36"/>
      <c r="AG65" s="35">
        <v>0.43</v>
      </c>
      <c r="AH65" s="35"/>
      <c r="AI65" s="34"/>
    </row>
    <row r="66" spans="1:35" ht="12" customHeight="1" x14ac:dyDescent="0.15">
      <c r="B66" s="2" t="s">
        <v>209</v>
      </c>
      <c r="C66" s="77">
        <v>0.93</v>
      </c>
      <c r="D66" s="76"/>
      <c r="E66" s="35">
        <v>0.93</v>
      </c>
      <c r="F66" s="32"/>
      <c r="G66" s="35">
        <v>0.93</v>
      </c>
      <c r="H66" s="32"/>
      <c r="I66" s="35">
        <v>0.92</v>
      </c>
      <c r="J66" s="32"/>
      <c r="K66" s="35">
        <v>0.94</v>
      </c>
      <c r="L66" s="36"/>
      <c r="M66" s="35">
        <v>0.92</v>
      </c>
      <c r="N66" s="36"/>
      <c r="O66" s="35">
        <v>0.94</v>
      </c>
      <c r="P66" s="36"/>
      <c r="Q66" s="35">
        <v>0.89</v>
      </c>
      <c r="R66" s="36"/>
      <c r="S66" s="35">
        <v>0.93</v>
      </c>
      <c r="T66" s="32"/>
      <c r="U66" s="35">
        <v>0.9</v>
      </c>
      <c r="V66" s="36"/>
      <c r="W66" s="35">
        <v>0.93</v>
      </c>
      <c r="X66" s="36"/>
      <c r="Y66" s="35">
        <v>0.94</v>
      </c>
      <c r="Z66" s="36"/>
      <c r="AA66" s="35">
        <v>0.94</v>
      </c>
      <c r="AB66" s="36"/>
      <c r="AC66" s="35">
        <v>0.94</v>
      </c>
      <c r="AD66" s="36"/>
      <c r="AE66" s="35">
        <v>0.93300000000000005</v>
      </c>
      <c r="AF66" s="36"/>
      <c r="AG66" s="35">
        <v>0.93600000000000005</v>
      </c>
      <c r="AH66" s="35"/>
      <c r="AI66" s="34"/>
    </row>
    <row r="67" spans="1:35" ht="12" customHeight="1" x14ac:dyDescent="0.15">
      <c r="B67" s="2" t="s">
        <v>108</v>
      </c>
      <c r="C67" s="79">
        <v>1.7</v>
      </c>
      <c r="D67" s="83"/>
      <c r="E67" s="40">
        <v>1.8</v>
      </c>
      <c r="F67" s="47"/>
      <c r="G67" s="40">
        <v>2.1</v>
      </c>
      <c r="H67" s="47"/>
      <c r="I67" s="40">
        <v>6</v>
      </c>
      <c r="J67" s="47"/>
      <c r="K67" s="40">
        <v>1.8</v>
      </c>
      <c r="L67" s="40"/>
      <c r="M67" s="40">
        <v>1.3</v>
      </c>
      <c r="N67" s="40"/>
      <c r="O67" s="40">
        <v>1.2</v>
      </c>
      <c r="P67" s="40"/>
      <c r="Q67" s="40">
        <v>1.7</v>
      </c>
      <c r="R67" s="40"/>
      <c r="S67" s="40">
        <v>5.8</v>
      </c>
      <c r="T67" s="47"/>
      <c r="U67" s="40">
        <v>1.5</v>
      </c>
      <c r="V67" s="40"/>
      <c r="W67" s="40">
        <v>1.3</v>
      </c>
      <c r="X67" s="40"/>
      <c r="Y67" s="40">
        <v>1.4</v>
      </c>
      <c r="Z67" s="40"/>
      <c r="AA67" s="40">
        <v>1.6</v>
      </c>
      <c r="AB67" s="40"/>
      <c r="AC67" s="40">
        <v>5</v>
      </c>
      <c r="AD67" s="40"/>
      <c r="AE67" s="40">
        <v>5.3</v>
      </c>
      <c r="AF67" s="40"/>
      <c r="AG67" s="40">
        <v>4.5999999999999996</v>
      </c>
      <c r="AH67" s="40"/>
      <c r="AI67" s="34"/>
    </row>
    <row r="68" spans="1:35" ht="12" customHeight="1" x14ac:dyDescent="0.15">
      <c r="A68" s="2"/>
      <c r="B68" s="49" t="s">
        <v>119</v>
      </c>
      <c r="C68" s="49"/>
      <c r="D68" s="49"/>
      <c r="E68" s="49"/>
      <c r="F68" s="49"/>
      <c r="G68" s="50"/>
      <c r="H68" s="51"/>
      <c r="I68" s="50"/>
      <c r="J68" s="51"/>
      <c r="K68" s="50"/>
      <c r="L68" s="52"/>
      <c r="M68" s="50"/>
      <c r="N68" s="52"/>
      <c r="O68" s="50"/>
      <c r="P68" s="52"/>
      <c r="Q68" s="50"/>
      <c r="R68" s="52"/>
      <c r="S68" s="50"/>
      <c r="T68" s="51"/>
      <c r="U68" s="50"/>
      <c r="V68" s="52"/>
      <c r="W68" s="50"/>
      <c r="X68" s="52"/>
      <c r="Y68" s="50"/>
      <c r="Z68" s="52"/>
      <c r="AA68" s="50"/>
      <c r="AB68" s="52"/>
      <c r="AC68" s="50"/>
      <c r="AD68" s="52"/>
      <c r="AE68" s="50"/>
      <c r="AF68" s="52"/>
      <c r="AG68" s="50"/>
      <c r="AH68" s="52"/>
      <c r="AI68" s="2"/>
    </row>
    <row r="69" spans="1:35" ht="12" customHeight="1" x14ac:dyDescent="0.15">
      <c r="B69" s="2" t="s">
        <v>210</v>
      </c>
      <c r="C69" s="68">
        <v>115</v>
      </c>
      <c r="D69" s="82"/>
      <c r="E69" s="16">
        <v>451</v>
      </c>
      <c r="F69" s="29"/>
      <c r="G69" s="16">
        <v>1244</v>
      </c>
      <c r="H69" s="29"/>
      <c r="I69" s="16">
        <v>2715</v>
      </c>
      <c r="J69" s="29"/>
      <c r="K69" s="16">
        <v>962</v>
      </c>
      <c r="L69" s="16"/>
      <c r="M69" s="16">
        <v>54</v>
      </c>
      <c r="N69" s="16"/>
      <c r="O69" s="16">
        <v>399</v>
      </c>
      <c r="P69" s="16"/>
      <c r="Q69" s="16">
        <v>1300</v>
      </c>
      <c r="R69" s="16"/>
      <c r="S69" s="16">
        <v>2621</v>
      </c>
      <c r="T69" s="29"/>
      <c r="U69" s="16">
        <v>781</v>
      </c>
      <c r="V69" s="16"/>
      <c r="W69" s="16">
        <v>109</v>
      </c>
      <c r="X69" s="16"/>
      <c r="Y69" s="16">
        <v>520</v>
      </c>
      <c r="Z69" s="16"/>
      <c r="AA69" s="16">
        <v>1211</v>
      </c>
      <c r="AB69" s="16"/>
      <c r="AC69" s="16">
        <v>2462</v>
      </c>
      <c r="AD69" s="16"/>
      <c r="AE69" s="16">
        <v>2890</v>
      </c>
      <c r="AF69" s="16"/>
      <c r="AG69" s="16">
        <v>2918</v>
      </c>
      <c r="AH69" s="16"/>
      <c r="AI69" s="34"/>
    </row>
    <row r="70" spans="1:35" ht="12" customHeight="1" x14ac:dyDescent="0.15">
      <c r="B70" s="2" t="s">
        <v>108</v>
      </c>
      <c r="C70" s="79">
        <v>1.2</v>
      </c>
      <c r="D70" s="83"/>
      <c r="E70" s="40">
        <v>1.5</v>
      </c>
      <c r="F70" s="47"/>
      <c r="G70" s="40">
        <v>3.2</v>
      </c>
      <c r="H70" s="47"/>
      <c r="I70" s="40">
        <v>8.4</v>
      </c>
      <c r="J70" s="47"/>
      <c r="K70" s="40">
        <v>3</v>
      </c>
      <c r="L70" s="40"/>
      <c r="M70" s="40">
        <v>1.3</v>
      </c>
      <c r="N70" s="40"/>
      <c r="O70" s="40">
        <v>1.1000000000000001</v>
      </c>
      <c r="P70" s="40"/>
      <c r="Q70" s="40">
        <v>3</v>
      </c>
      <c r="R70" s="40"/>
      <c r="S70" s="40">
        <v>7.1</v>
      </c>
      <c r="T70" s="47"/>
      <c r="U70" s="40">
        <v>2.5</v>
      </c>
      <c r="V70" s="40"/>
      <c r="W70" s="40">
        <v>0.4</v>
      </c>
      <c r="X70" s="40"/>
      <c r="Y70" s="40">
        <v>1.2</v>
      </c>
      <c r="Z70" s="40"/>
      <c r="AA70" s="40">
        <v>3</v>
      </c>
      <c r="AB70" s="40"/>
      <c r="AC70" s="40">
        <v>8.6999999999999993</v>
      </c>
      <c r="AD70" s="40"/>
      <c r="AE70" s="40">
        <v>13.8</v>
      </c>
      <c r="AF70" s="40"/>
      <c r="AG70" s="40">
        <v>11.5</v>
      </c>
      <c r="AH70" s="16"/>
      <c r="AI70" s="34"/>
    </row>
    <row r="71" spans="1:35" ht="12" customHeight="1" x14ac:dyDescent="0.15">
      <c r="B71" s="2" t="s">
        <v>148</v>
      </c>
      <c r="C71" s="212">
        <v>0.7</v>
      </c>
      <c r="D71" s="83"/>
      <c r="E71" s="40">
        <v>1.3</v>
      </c>
      <c r="F71" s="47"/>
      <c r="G71" s="40">
        <v>4.2</v>
      </c>
      <c r="H71" s="47"/>
      <c r="I71" s="40">
        <v>9.1999999999999993</v>
      </c>
      <c r="J71" s="47"/>
      <c r="K71" s="40">
        <v>3.1</v>
      </c>
      <c r="L71" s="40"/>
      <c r="M71" s="213">
        <v>0.4</v>
      </c>
      <c r="N71" s="40"/>
      <c r="O71" s="40">
        <v>1.4</v>
      </c>
      <c r="P71" s="40"/>
      <c r="Q71" s="40">
        <v>4.3</v>
      </c>
      <c r="R71" s="40"/>
      <c r="S71" s="40">
        <v>9.3000000000000007</v>
      </c>
      <c r="T71" s="47"/>
      <c r="U71" s="40">
        <v>2.9</v>
      </c>
      <c r="V71" s="40"/>
      <c r="W71" s="40">
        <v>0.6</v>
      </c>
      <c r="X71" s="40"/>
      <c r="Y71" s="40">
        <v>1.6</v>
      </c>
      <c r="Z71" s="40"/>
      <c r="AA71" s="40">
        <v>4.2</v>
      </c>
      <c r="AB71" s="40"/>
      <c r="AC71" s="40">
        <v>8.6999999999999993</v>
      </c>
      <c r="AD71" s="40"/>
      <c r="AE71" s="40">
        <v>11.2</v>
      </c>
      <c r="AF71" s="40"/>
      <c r="AG71" s="40">
        <v>11.2</v>
      </c>
      <c r="AH71" s="16"/>
      <c r="AI71" s="34"/>
    </row>
    <row r="72" spans="1:35" ht="12" customHeight="1" x14ac:dyDescent="0.15">
      <c r="A72" s="2"/>
      <c r="B72" s="49" t="s">
        <v>120</v>
      </c>
      <c r="C72" s="49"/>
      <c r="D72" s="49"/>
      <c r="E72" s="49"/>
      <c r="F72" s="49"/>
      <c r="G72" s="50"/>
      <c r="H72" s="51"/>
      <c r="I72" s="50"/>
      <c r="J72" s="51"/>
      <c r="K72" s="50"/>
      <c r="L72" s="52"/>
      <c r="M72" s="50"/>
      <c r="N72" s="52"/>
      <c r="O72" s="50"/>
      <c r="P72" s="52"/>
      <c r="Q72" s="50"/>
      <c r="R72" s="52"/>
      <c r="S72" s="50"/>
      <c r="T72" s="51"/>
      <c r="U72" s="50"/>
      <c r="V72" s="52"/>
      <c r="W72" s="50"/>
      <c r="X72" s="52"/>
      <c r="Y72" s="50"/>
      <c r="Z72" s="52"/>
      <c r="AA72" s="50"/>
      <c r="AB72" s="52"/>
      <c r="AC72" s="50"/>
      <c r="AD72" s="52"/>
      <c r="AE72" s="50"/>
      <c r="AF72" s="52"/>
      <c r="AG72" s="50"/>
      <c r="AH72" s="52"/>
      <c r="AI72" s="2"/>
    </row>
    <row r="73" spans="1:35" ht="12" customHeight="1" x14ac:dyDescent="0.15">
      <c r="B73" s="2" t="s">
        <v>211</v>
      </c>
      <c r="C73" s="68">
        <v>10623</v>
      </c>
      <c r="D73" s="82"/>
      <c r="E73" s="16">
        <v>10623</v>
      </c>
      <c r="F73" s="29"/>
      <c r="G73" s="16">
        <v>10648</v>
      </c>
      <c r="H73" s="29">
        <v>10648</v>
      </c>
      <c r="I73" s="16">
        <v>10648</v>
      </c>
      <c r="J73" s="29">
        <v>10648</v>
      </c>
      <c r="K73" s="16">
        <v>10648</v>
      </c>
      <c r="L73" s="16"/>
      <c r="M73" s="16">
        <v>10648</v>
      </c>
      <c r="N73" s="16"/>
      <c r="O73" s="16">
        <v>10648</v>
      </c>
      <c r="P73" s="16"/>
      <c r="Q73" s="16">
        <v>10778</v>
      </c>
      <c r="R73" s="16"/>
      <c r="S73" s="16">
        <v>10778</v>
      </c>
      <c r="T73" s="29"/>
      <c r="U73" s="16">
        <v>10778</v>
      </c>
      <c r="V73" s="16"/>
      <c r="W73" s="16">
        <v>10778</v>
      </c>
      <c r="X73" s="16"/>
      <c r="Y73" s="16">
        <v>10778</v>
      </c>
      <c r="Z73" s="16"/>
      <c r="AA73" s="16">
        <v>10373</v>
      </c>
      <c r="AB73" s="16"/>
      <c r="AC73" s="16">
        <v>10373</v>
      </c>
      <c r="AD73" s="16"/>
      <c r="AE73" s="16">
        <v>10127</v>
      </c>
      <c r="AF73" s="16"/>
      <c r="AG73" s="16">
        <v>9814</v>
      </c>
      <c r="AH73" s="16"/>
      <c r="AI73" s="34"/>
    </row>
    <row r="74" spans="1:35" ht="12" customHeight="1" x14ac:dyDescent="0.15">
      <c r="B74" s="2" t="s">
        <v>109</v>
      </c>
      <c r="C74" s="79">
        <v>1.9</v>
      </c>
      <c r="D74" s="83"/>
      <c r="E74" s="40">
        <v>2</v>
      </c>
      <c r="F74" s="47"/>
      <c r="G74" s="40">
        <v>2.2999999999999998</v>
      </c>
      <c r="H74" s="47"/>
      <c r="I74" s="40">
        <v>8.5</v>
      </c>
      <c r="J74" s="47"/>
      <c r="K74" s="40">
        <v>2.2999999999999998</v>
      </c>
      <c r="L74" s="40"/>
      <c r="M74" s="40">
        <v>1.9</v>
      </c>
      <c r="N74" s="40"/>
      <c r="O74" s="40">
        <v>1.9</v>
      </c>
      <c r="P74" s="40"/>
      <c r="Q74" s="40">
        <v>2.4</v>
      </c>
      <c r="R74" s="40"/>
      <c r="S74" s="40">
        <v>8.4</v>
      </c>
      <c r="T74" s="47"/>
      <c r="U74" s="40">
        <v>2.2999999999999998</v>
      </c>
      <c r="V74" s="40"/>
      <c r="W74" s="40">
        <v>1.8999999999999995</v>
      </c>
      <c r="X74" s="40"/>
      <c r="Y74" s="40">
        <v>1.9000000000000004</v>
      </c>
      <c r="Z74" s="40"/>
      <c r="AA74" s="40">
        <v>2.2999999999999998</v>
      </c>
      <c r="AB74" s="40"/>
      <c r="AC74" s="40">
        <v>8.4</v>
      </c>
      <c r="AD74" s="40"/>
      <c r="AE74" s="40">
        <v>8.6</v>
      </c>
      <c r="AF74" s="40"/>
      <c r="AG74" s="40">
        <v>8.6999999999999993</v>
      </c>
      <c r="AH74" s="16"/>
      <c r="AI74" s="34"/>
    </row>
    <row r="75" spans="1:35" ht="12" customHeight="1" x14ac:dyDescent="0.15">
      <c r="B75" s="2" t="s">
        <v>110</v>
      </c>
      <c r="C75" s="84" t="s">
        <v>214</v>
      </c>
      <c r="D75" s="83"/>
      <c r="E75" s="40">
        <v>0</v>
      </c>
      <c r="F75" s="47"/>
      <c r="G75" s="40">
        <v>0</v>
      </c>
      <c r="H75" s="47"/>
      <c r="I75" s="40">
        <v>5.8</v>
      </c>
      <c r="J75" s="47"/>
      <c r="K75" s="40">
        <v>0</v>
      </c>
      <c r="L75" s="40"/>
      <c r="M75" s="40">
        <v>1.1000000000000001</v>
      </c>
      <c r="N75" s="40"/>
      <c r="O75" s="40">
        <v>1.5</v>
      </c>
      <c r="P75" s="40"/>
      <c r="Q75" s="40">
        <v>3.2</v>
      </c>
      <c r="R75" s="40"/>
      <c r="S75" s="40">
        <v>8.1</v>
      </c>
      <c r="T75" s="47"/>
      <c r="U75" s="40">
        <v>2.4</v>
      </c>
      <c r="V75" s="40"/>
      <c r="W75" s="40">
        <v>1.1000000000000005</v>
      </c>
      <c r="X75" s="40"/>
      <c r="Y75" s="40">
        <v>1.4999999999999996</v>
      </c>
      <c r="Z75" s="40"/>
      <c r="AA75" s="40">
        <v>3.1</v>
      </c>
      <c r="AB75" s="40"/>
      <c r="AC75" s="40">
        <v>8.1999999999999993</v>
      </c>
      <c r="AD75" s="40"/>
      <c r="AE75" s="40">
        <v>9</v>
      </c>
      <c r="AF75" s="40"/>
      <c r="AG75" s="40">
        <v>9.1</v>
      </c>
      <c r="AH75" s="16"/>
      <c r="AI75" s="34"/>
    </row>
    <row r="76" spans="1:35" ht="12" customHeight="1" x14ac:dyDescent="0.15">
      <c r="B76" s="2" t="s">
        <v>111</v>
      </c>
      <c r="C76" s="79">
        <v>8.1999999999999993</v>
      </c>
      <c r="D76" s="83"/>
      <c r="E76" s="40">
        <v>8.8000000000000007</v>
      </c>
      <c r="F76" s="47"/>
      <c r="G76" s="40">
        <v>10.1</v>
      </c>
      <c r="H76" s="47"/>
      <c r="I76" s="40">
        <v>36.700000000000003</v>
      </c>
      <c r="J76" s="47"/>
      <c r="K76" s="40">
        <v>9.1999999999999993</v>
      </c>
      <c r="L76" s="40"/>
      <c r="M76" s="40">
        <v>8.3000000000000007</v>
      </c>
      <c r="N76" s="40"/>
      <c r="O76" s="40">
        <v>8.5</v>
      </c>
      <c r="P76" s="40"/>
      <c r="Q76" s="40">
        <v>10.7</v>
      </c>
      <c r="R76" s="40"/>
      <c r="S76" s="40">
        <v>35.5</v>
      </c>
      <c r="T76" s="47"/>
      <c r="U76" s="40">
        <v>9.9</v>
      </c>
      <c r="V76" s="40"/>
      <c r="W76" s="40">
        <v>9.3000000000000007</v>
      </c>
      <c r="X76" s="40"/>
      <c r="Y76" s="40">
        <v>7.8000000000000007</v>
      </c>
      <c r="Z76" s="40"/>
      <c r="AA76" s="40">
        <v>8.5</v>
      </c>
      <c r="AB76" s="40"/>
      <c r="AC76" s="40">
        <v>34.5</v>
      </c>
      <c r="AD76" s="40"/>
      <c r="AE76" s="40">
        <v>25.5</v>
      </c>
      <c r="AF76" s="40"/>
      <c r="AG76" s="40">
        <v>12.6</v>
      </c>
      <c r="AH76" s="16"/>
      <c r="AI76" s="34"/>
    </row>
    <row r="77" spans="1:35" ht="12" customHeight="1" x14ac:dyDescent="0.15">
      <c r="B77" s="2" t="s">
        <v>112</v>
      </c>
      <c r="C77" s="79">
        <v>29.4</v>
      </c>
      <c r="D77" s="83"/>
      <c r="E77" s="40">
        <v>23.3</v>
      </c>
      <c r="F77" s="47"/>
      <c r="G77" s="40">
        <v>41.5</v>
      </c>
      <c r="H77" s="47"/>
      <c r="I77" s="40">
        <v>150.4</v>
      </c>
      <c r="J77" s="47"/>
      <c r="K77" s="40">
        <v>36.1</v>
      </c>
      <c r="L77" s="40"/>
      <c r="M77" s="40">
        <v>37.1</v>
      </c>
      <c r="N77" s="40"/>
      <c r="O77" s="40">
        <v>35.6</v>
      </c>
      <c r="P77" s="40"/>
      <c r="Q77" s="40">
        <v>41.6</v>
      </c>
      <c r="R77" s="40"/>
      <c r="S77" s="40">
        <v>159.1</v>
      </c>
      <c r="T77" s="47"/>
      <c r="U77" s="40">
        <v>36.200000000000003</v>
      </c>
      <c r="V77" s="40"/>
      <c r="W77" s="40">
        <v>42.20000000000001</v>
      </c>
      <c r="X77" s="40"/>
      <c r="Y77" s="40">
        <v>36.800000000000004</v>
      </c>
      <c r="Z77" s="40"/>
      <c r="AA77" s="40">
        <v>43.9</v>
      </c>
      <c r="AB77" s="40"/>
      <c r="AC77" s="40">
        <v>151.30000000000001</v>
      </c>
      <c r="AD77" s="40"/>
      <c r="AE77" s="40">
        <v>131.69999999999999</v>
      </c>
      <c r="AF77" s="40"/>
      <c r="AG77" s="40">
        <v>146.69999999999999</v>
      </c>
      <c r="AH77" s="16"/>
      <c r="AI77" s="34"/>
    </row>
    <row r="78" spans="1:35" ht="12" customHeight="1" x14ac:dyDescent="0.15">
      <c r="A78" s="2"/>
      <c r="B78" s="49" t="s">
        <v>224</v>
      </c>
      <c r="C78" s="49"/>
      <c r="D78" s="49"/>
      <c r="E78" s="49"/>
      <c r="F78" s="49"/>
      <c r="G78" s="50"/>
      <c r="H78" s="51"/>
      <c r="I78" s="50"/>
      <c r="J78" s="51"/>
      <c r="K78" s="50"/>
      <c r="L78" s="52"/>
      <c r="M78" s="50"/>
      <c r="N78" s="52"/>
      <c r="O78" s="50"/>
      <c r="P78" s="52"/>
      <c r="Q78" s="50"/>
      <c r="R78" s="52"/>
      <c r="S78" s="50"/>
      <c r="T78" s="51"/>
      <c r="U78" s="50"/>
      <c r="V78" s="52"/>
      <c r="W78" s="50"/>
      <c r="X78" s="52"/>
      <c r="Y78" s="50"/>
      <c r="Z78" s="52"/>
      <c r="AA78" s="50"/>
      <c r="AB78" s="52"/>
      <c r="AC78" s="50"/>
      <c r="AD78" s="52"/>
      <c r="AE78" s="50"/>
      <c r="AF78" s="52"/>
      <c r="AG78" s="50"/>
      <c r="AH78" s="52"/>
      <c r="AI78" s="2"/>
    </row>
    <row r="79" spans="1:35" ht="12" customHeight="1" x14ac:dyDescent="0.15">
      <c r="B79" s="2" t="s">
        <v>225</v>
      </c>
      <c r="C79" s="79">
        <v>7.3</v>
      </c>
      <c r="D79" s="83"/>
      <c r="E79" s="40">
        <v>6.6</v>
      </c>
      <c r="F79" s="47"/>
      <c r="G79" s="40">
        <v>7.5</v>
      </c>
      <c r="H79" s="47"/>
      <c r="I79" s="40">
        <v>36.6</v>
      </c>
      <c r="J79" s="47"/>
      <c r="K79" s="40">
        <v>9</v>
      </c>
      <c r="L79" s="40"/>
      <c r="M79" s="40">
        <v>8.9</v>
      </c>
      <c r="N79" s="40"/>
      <c r="O79" s="40">
        <v>8.6999999999999993</v>
      </c>
      <c r="P79" s="40"/>
      <c r="Q79" s="40">
        <v>10</v>
      </c>
      <c r="R79" s="40"/>
      <c r="S79" s="40">
        <v>40.9</v>
      </c>
      <c r="T79" s="47"/>
      <c r="U79" s="40"/>
      <c r="V79" s="40"/>
      <c r="W79" s="40"/>
      <c r="X79" s="40"/>
      <c r="Y79" s="40"/>
      <c r="Z79" s="40"/>
      <c r="AA79" s="40"/>
      <c r="AB79" s="40"/>
      <c r="AC79" s="40">
        <v>41.8</v>
      </c>
      <c r="AD79" s="40"/>
      <c r="AE79" s="40">
        <v>31.7</v>
      </c>
      <c r="AF79" s="40"/>
      <c r="AG79" s="40">
        <v>28.5</v>
      </c>
      <c r="AH79" s="16"/>
      <c r="AI79" s="34"/>
    </row>
    <row r="80" spans="1:35" ht="12" customHeight="1" x14ac:dyDescent="0.15">
      <c r="B80" s="2" t="s">
        <v>0</v>
      </c>
      <c r="C80" s="68">
        <v>1389</v>
      </c>
      <c r="D80" s="83"/>
      <c r="E80" s="16">
        <v>2598</v>
      </c>
      <c r="F80" s="29"/>
      <c r="G80" s="16">
        <v>2449</v>
      </c>
      <c r="H80" s="29"/>
      <c r="I80" s="16">
        <v>6507</v>
      </c>
      <c r="J80" s="29"/>
      <c r="K80" s="16">
        <v>2140</v>
      </c>
      <c r="L80" s="40"/>
      <c r="M80" s="16">
        <v>1658</v>
      </c>
      <c r="N80" s="40"/>
      <c r="O80" s="16">
        <v>1705</v>
      </c>
      <c r="P80" s="16"/>
      <c r="Q80" s="16">
        <v>1004</v>
      </c>
      <c r="R80" s="16"/>
      <c r="S80" s="16">
        <v>9754</v>
      </c>
      <c r="T80" s="29"/>
      <c r="U80" s="16"/>
      <c r="V80" s="16"/>
      <c r="W80" s="16"/>
      <c r="X80" s="16"/>
      <c r="Y80" s="16"/>
      <c r="Z80" s="16"/>
      <c r="AA80" s="16"/>
      <c r="AB80" s="16"/>
      <c r="AC80" s="16">
        <v>8591</v>
      </c>
      <c r="AD80" s="16"/>
      <c r="AE80" s="16">
        <v>7324</v>
      </c>
      <c r="AF80" s="16"/>
      <c r="AG80" s="16">
        <v>6550</v>
      </c>
      <c r="AH80" s="16"/>
      <c r="AI80" s="34"/>
    </row>
    <row r="81" spans="1:35" ht="12" customHeight="1" x14ac:dyDescent="0.15">
      <c r="B81" s="2" t="s">
        <v>226</v>
      </c>
      <c r="C81" s="68">
        <v>4010</v>
      </c>
      <c r="D81" s="83"/>
      <c r="E81" s="16">
        <v>2655</v>
      </c>
      <c r="F81" s="29"/>
      <c r="G81" s="16">
        <v>1810</v>
      </c>
      <c r="H81" s="29"/>
      <c r="I81" s="16">
        <v>1106</v>
      </c>
      <c r="J81" s="29"/>
      <c r="K81" s="16">
        <v>1020</v>
      </c>
      <c r="L81" s="40"/>
      <c r="M81" s="16">
        <v>658</v>
      </c>
      <c r="N81" s="40"/>
      <c r="O81" s="16">
        <v>-1049</v>
      </c>
      <c r="P81" s="16"/>
      <c r="Q81" s="16">
        <v>478</v>
      </c>
      <c r="R81" s="16"/>
      <c r="S81" s="16">
        <v>655</v>
      </c>
      <c r="T81" s="29"/>
      <c r="U81" s="16"/>
      <c r="V81" s="16"/>
      <c r="W81" s="16"/>
      <c r="X81" s="16"/>
      <c r="Y81" s="16"/>
      <c r="Z81" s="16"/>
      <c r="AA81" s="16"/>
      <c r="AB81" s="16"/>
      <c r="AC81" s="16">
        <v>452</v>
      </c>
      <c r="AD81" s="16"/>
      <c r="AE81" s="16">
        <v>-5631</v>
      </c>
      <c r="AF81" s="16"/>
      <c r="AG81" s="16">
        <v>595</v>
      </c>
      <c r="AH81" s="16"/>
      <c r="AI81" s="34"/>
    </row>
    <row r="82" spans="1:35" ht="12" customHeight="1" x14ac:dyDescent="0.15">
      <c r="B82" s="2" t="s">
        <v>66</v>
      </c>
      <c r="C82" s="79">
        <v>0</v>
      </c>
      <c r="D82" s="83"/>
      <c r="E82" s="16">
        <v>1301</v>
      </c>
      <c r="F82" s="29"/>
      <c r="G82" s="16">
        <v>2204</v>
      </c>
      <c r="H82" s="29"/>
      <c r="I82" s="16">
        <v>2769</v>
      </c>
      <c r="J82" s="29"/>
      <c r="K82" s="16">
        <v>2769</v>
      </c>
      <c r="L82" s="40"/>
      <c r="M82" s="16">
        <v>4976</v>
      </c>
      <c r="N82" s="40"/>
      <c r="O82" s="16">
        <v>4981</v>
      </c>
      <c r="P82" s="16"/>
      <c r="Q82" s="16">
        <v>5281</v>
      </c>
      <c r="R82" s="16"/>
      <c r="S82" s="16">
        <v>5444</v>
      </c>
      <c r="T82" s="29"/>
      <c r="U82" s="16"/>
      <c r="V82" s="16"/>
      <c r="W82" s="16"/>
      <c r="X82" s="16"/>
      <c r="Y82" s="16"/>
      <c r="Z82" s="16"/>
      <c r="AA82" s="16"/>
      <c r="AB82" s="16"/>
      <c r="AC82" s="16">
        <v>17538</v>
      </c>
      <c r="AD82" s="16"/>
      <c r="AE82" s="16">
        <v>20663</v>
      </c>
      <c r="AF82" s="16"/>
      <c r="AG82" s="16">
        <v>17507</v>
      </c>
      <c r="AH82" s="16"/>
      <c r="AI82" s="34"/>
    </row>
    <row r="83" spans="1:35" ht="12" customHeight="1" x14ac:dyDescent="0.15">
      <c r="A83" s="2"/>
      <c r="B83" s="49" t="s">
        <v>113</v>
      </c>
      <c r="C83" s="49"/>
      <c r="D83" s="49"/>
      <c r="E83" s="49"/>
      <c r="F83" s="49"/>
      <c r="G83" s="50"/>
      <c r="H83" s="51"/>
      <c r="I83" s="50"/>
      <c r="J83" s="51"/>
      <c r="K83" s="50"/>
      <c r="L83" s="52"/>
      <c r="M83" s="50"/>
      <c r="N83" s="52"/>
      <c r="O83" s="50"/>
      <c r="P83" s="52"/>
      <c r="Q83" s="50"/>
      <c r="R83" s="52"/>
      <c r="S83" s="50"/>
      <c r="T83" s="51"/>
      <c r="U83" s="50"/>
      <c r="V83" s="52"/>
      <c r="W83" s="50"/>
      <c r="X83" s="52"/>
      <c r="Y83" s="50"/>
      <c r="Z83" s="52"/>
      <c r="AA83" s="50"/>
      <c r="AB83" s="52"/>
      <c r="AC83" s="50"/>
      <c r="AD83" s="52"/>
      <c r="AE83" s="50"/>
      <c r="AF83" s="52"/>
      <c r="AG83" s="50"/>
      <c r="AH83" s="52"/>
      <c r="AI83" s="2"/>
    </row>
    <row r="84" spans="1:35" ht="12" customHeight="1" x14ac:dyDescent="0.15">
      <c r="B84" s="2" t="s">
        <v>114</v>
      </c>
      <c r="C84" s="68">
        <v>5641</v>
      </c>
      <c r="D84" s="82"/>
      <c r="E84" s="16">
        <v>5802</v>
      </c>
      <c r="F84" s="29"/>
      <c r="G84" s="16">
        <v>5787</v>
      </c>
      <c r="H84" s="29"/>
      <c r="I84" s="16">
        <v>5775</v>
      </c>
      <c r="J84" s="29"/>
      <c r="K84" s="16">
        <v>5775</v>
      </c>
      <c r="L84" s="16"/>
      <c r="M84" s="16">
        <v>5890</v>
      </c>
      <c r="N84" s="16"/>
      <c r="O84" s="16">
        <v>5881</v>
      </c>
      <c r="P84" s="16"/>
      <c r="Q84" s="16">
        <v>6019</v>
      </c>
      <c r="R84" s="16"/>
      <c r="S84" s="16">
        <v>5947</v>
      </c>
      <c r="T84" s="29"/>
      <c r="U84" s="16">
        <v>5947</v>
      </c>
      <c r="V84" s="16"/>
      <c r="W84" s="16">
        <v>5956</v>
      </c>
      <c r="X84" s="16"/>
      <c r="Y84" s="16">
        <v>5911</v>
      </c>
      <c r="Z84" s="16"/>
      <c r="AA84" s="16">
        <v>5817</v>
      </c>
      <c r="AB84" s="16"/>
      <c r="AC84" s="16">
        <v>5751</v>
      </c>
      <c r="AD84" s="16"/>
      <c r="AE84" s="16">
        <v>5807</v>
      </c>
      <c r="AF84" s="16"/>
      <c r="AG84" s="16">
        <v>6241</v>
      </c>
      <c r="AH84" s="16"/>
      <c r="AI84" s="34"/>
    </row>
    <row r="85" spans="1:35" ht="12" customHeight="1" x14ac:dyDescent="0.15">
      <c r="B85" s="2" t="s">
        <v>115</v>
      </c>
      <c r="C85" s="79">
        <v>1.5</v>
      </c>
      <c r="D85" s="83"/>
      <c r="E85" s="40">
        <v>1.5</v>
      </c>
      <c r="F85" s="47"/>
      <c r="G85" s="40">
        <v>1.6</v>
      </c>
      <c r="H85" s="47"/>
      <c r="I85" s="40">
        <v>1.8</v>
      </c>
      <c r="J85" s="47"/>
      <c r="K85" s="40">
        <v>1.8</v>
      </c>
      <c r="L85" s="40"/>
      <c r="M85" s="40">
        <v>2.1</v>
      </c>
      <c r="N85" s="40"/>
      <c r="O85" s="40">
        <v>1.9</v>
      </c>
      <c r="P85" s="40"/>
      <c r="Q85" s="40">
        <v>2.1</v>
      </c>
      <c r="R85" s="40"/>
      <c r="S85" s="40">
        <v>2</v>
      </c>
      <c r="T85" s="47"/>
      <c r="U85" s="40">
        <v>2</v>
      </c>
      <c r="V85" s="40"/>
      <c r="W85" s="40">
        <v>2.1</v>
      </c>
      <c r="X85" s="40"/>
      <c r="Y85" s="40">
        <v>2</v>
      </c>
      <c r="Z85" s="40"/>
      <c r="AA85" s="40">
        <v>2.2999999999999998</v>
      </c>
      <c r="AB85" s="40"/>
      <c r="AC85" s="40">
        <v>2.5</v>
      </c>
      <c r="AD85" s="40"/>
      <c r="AE85" s="40">
        <v>3.5</v>
      </c>
      <c r="AF85" s="40"/>
      <c r="AG85" s="40">
        <v>4</v>
      </c>
      <c r="AH85" s="40"/>
      <c r="AI85" s="34"/>
    </row>
    <row r="86" spans="1:35" ht="12" customHeight="1" x14ac:dyDescent="0.15">
      <c r="B86" s="2" t="s">
        <v>116</v>
      </c>
      <c r="C86" s="84" t="s">
        <v>199</v>
      </c>
      <c r="D86" s="85"/>
      <c r="E86" s="43" t="s">
        <v>199</v>
      </c>
      <c r="F86" s="64"/>
      <c r="G86" s="43" t="s">
        <v>199</v>
      </c>
      <c r="H86" s="64"/>
      <c r="I86" s="43" t="s">
        <v>199</v>
      </c>
      <c r="J86" s="64"/>
      <c r="K86" s="43" t="s">
        <v>199</v>
      </c>
      <c r="L86" s="44"/>
      <c r="M86" s="43" t="s">
        <v>199</v>
      </c>
      <c r="N86" s="44"/>
      <c r="O86" s="43" t="s">
        <v>199</v>
      </c>
      <c r="P86" s="44"/>
      <c r="Q86" s="43" t="s">
        <v>199</v>
      </c>
      <c r="R86" s="44"/>
      <c r="S86" s="43" t="s">
        <v>199</v>
      </c>
      <c r="T86" s="64"/>
      <c r="U86" s="44">
        <v>0</v>
      </c>
      <c r="V86" s="44"/>
      <c r="W86" s="44">
        <v>0</v>
      </c>
      <c r="X86" s="44"/>
      <c r="Y86" s="44">
        <v>0</v>
      </c>
      <c r="Z86" s="44"/>
      <c r="AA86" s="44">
        <v>0</v>
      </c>
      <c r="AB86" s="44"/>
      <c r="AC86" s="43" t="s">
        <v>199</v>
      </c>
      <c r="AD86" s="44"/>
      <c r="AE86" s="43" t="s">
        <v>199</v>
      </c>
      <c r="AF86" s="40"/>
      <c r="AG86" s="40">
        <v>1</v>
      </c>
      <c r="AH86" s="40"/>
      <c r="AI86" s="34"/>
    </row>
    <row r="87" spans="1:35" ht="12" customHeight="1" x14ac:dyDescent="0.15">
      <c r="B87" s="10" t="s">
        <v>149</v>
      </c>
      <c r="C87" s="86">
        <v>203</v>
      </c>
      <c r="D87" s="87"/>
      <c r="E87" s="62">
        <v>150</v>
      </c>
      <c r="F87" s="67"/>
      <c r="G87" s="62">
        <v>170</v>
      </c>
      <c r="H87" s="67"/>
      <c r="I87" s="62">
        <v>224</v>
      </c>
      <c r="J87" s="67"/>
      <c r="K87" s="62">
        <v>183</v>
      </c>
      <c r="L87" s="62"/>
      <c r="M87" s="62">
        <v>329</v>
      </c>
      <c r="N87" s="62"/>
      <c r="O87" s="62">
        <v>210</v>
      </c>
      <c r="P87" s="62"/>
      <c r="Q87" s="62">
        <v>232</v>
      </c>
      <c r="R87" s="62"/>
      <c r="S87" s="62">
        <v>220</v>
      </c>
      <c r="T87" s="67"/>
      <c r="U87" s="62">
        <v>225</v>
      </c>
      <c r="V87" s="62"/>
      <c r="W87" s="62">
        <v>217</v>
      </c>
      <c r="X87" s="62"/>
      <c r="Y87" s="62">
        <v>217</v>
      </c>
      <c r="Z87" s="62"/>
      <c r="AA87" s="62">
        <v>218</v>
      </c>
      <c r="AB87" s="62"/>
      <c r="AC87" s="62">
        <v>280</v>
      </c>
      <c r="AD87" s="62"/>
      <c r="AE87" s="62">
        <v>311</v>
      </c>
      <c r="AF87" s="62"/>
      <c r="AG87" s="62">
        <v>282</v>
      </c>
      <c r="AH87" s="62"/>
      <c r="AI87" s="34"/>
    </row>
    <row r="88" spans="1:35" ht="12" customHeight="1" x14ac:dyDescent="0.15">
      <c r="B88" s="214" t="s">
        <v>212</v>
      </c>
      <c r="C88" s="214"/>
      <c r="D88" s="214"/>
      <c r="E88" s="214"/>
      <c r="F88" s="214"/>
      <c r="G88" s="214"/>
      <c r="H88" s="214"/>
      <c r="I88" s="214"/>
      <c r="J88" s="214"/>
      <c r="K88" s="214"/>
      <c r="L88" s="214"/>
      <c r="M88" s="214"/>
      <c r="N88" s="214"/>
      <c r="O88" s="214"/>
      <c r="P88" s="214"/>
      <c r="Q88" s="214"/>
      <c r="R88" s="214"/>
      <c r="S88" s="214"/>
      <c r="T88" s="214"/>
      <c r="U88" s="214"/>
      <c r="V88" s="214"/>
      <c r="W88" s="214"/>
      <c r="X88" s="214"/>
      <c r="Y88" s="214"/>
      <c r="Z88" s="214"/>
      <c r="AA88" s="214"/>
      <c r="AB88" s="214"/>
      <c r="AC88" s="214"/>
      <c r="AD88" s="214"/>
      <c r="AE88" s="214"/>
      <c r="AF88" s="214"/>
      <c r="AG88" s="214"/>
      <c r="AH88" s="34"/>
      <c r="AI88" s="34"/>
    </row>
    <row r="89" spans="1:35" ht="12" customHeight="1" x14ac:dyDescent="0.15">
      <c r="B89" s="214"/>
      <c r="C89" s="214"/>
      <c r="D89" s="214"/>
      <c r="E89" s="214"/>
      <c r="F89" s="214"/>
      <c r="G89" s="214"/>
      <c r="H89" s="214"/>
      <c r="I89" s="214"/>
      <c r="J89" s="214"/>
      <c r="K89" s="214"/>
      <c r="L89" s="214"/>
      <c r="M89" s="214"/>
      <c r="N89" s="214"/>
      <c r="O89" s="214"/>
      <c r="P89" s="214"/>
      <c r="Q89" s="214"/>
      <c r="R89" s="214"/>
      <c r="S89" s="214"/>
      <c r="T89" s="214"/>
      <c r="U89" s="214"/>
      <c r="V89" s="214"/>
      <c r="W89" s="214"/>
      <c r="X89" s="214"/>
      <c r="Y89" s="214"/>
      <c r="Z89" s="214"/>
      <c r="AA89" s="214"/>
      <c r="AB89" s="214"/>
      <c r="AC89" s="214"/>
      <c r="AD89" s="214"/>
      <c r="AE89" s="214"/>
      <c r="AF89" s="214"/>
      <c r="AG89" s="214"/>
      <c r="AH89" s="34"/>
      <c r="AI89" s="34"/>
    </row>
    <row r="90" spans="1:35" ht="12" customHeight="1" x14ac:dyDescent="0.15">
      <c r="B90" s="214"/>
      <c r="C90" s="214"/>
      <c r="D90" s="214"/>
      <c r="E90" s="214"/>
      <c r="F90" s="214"/>
      <c r="G90" s="214"/>
      <c r="H90" s="214"/>
      <c r="I90" s="214"/>
      <c r="J90" s="214"/>
      <c r="K90" s="214"/>
      <c r="L90" s="214"/>
      <c r="M90" s="214"/>
      <c r="N90" s="214"/>
      <c r="O90" s="214"/>
      <c r="P90" s="214"/>
      <c r="Q90" s="214"/>
      <c r="R90" s="214"/>
      <c r="S90" s="214"/>
      <c r="T90" s="214"/>
      <c r="U90" s="214"/>
      <c r="V90" s="214"/>
      <c r="W90" s="214"/>
      <c r="X90" s="214"/>
      <c r="Y90" s="214"/>
      <c r="Z90" s="214"/>
      <c r="AA90" s="214"/>
      <c r="AB90" s="214"/>
      <c r="AC90" s="214"/>
      <c r="AD90" s="214"/>
      <c r="AE90" s="214"/>
      <c r="AF90" s="214"/>
      <c r="AG90" s="214"/>
      <c r="AH90" s="34"/>
      <c r="AI90" s="34"/>
    </row>
    <row r="91" spans="1:35" ht="12" customHeight="1" x14ac:dyDescent="0.15">
      <c r="B91" s="214"/>
      <c r="C91" s="214"/>
      <c r="D91" s="214"/>
      <c r="E91" s="214"/>
      <c r="F91" s="214"/>
      <c r="G91" s="214"/>
      <c r="H91" s="214"/>
      <c r="I91" s="214"/>
      <c r="J91" s="214"/>
      <c r="K91" s="214"/>
      <c r="L91" s="214"/>
      <c r="M91" s="214"/>
      <c r="N91" s="214"/>
      <c r="O91" s="214"/>
      <c r="P91" s="214"/>
      <c r="Q91" s="214"/>
      <c r="R91" s="214"/>
      <c r="S91" s="214"/>
      <c r="T91" s="214"/>
      <c r="U91" s="214"/>
      <c r="V91" s="214"/>
      <c r="W91" s="214"/>
      <c r="X91" s="214"/>
      <c r="Y91" s="214"/>
      <c r="Z91" s="214"/>
      <c r="AA91" s="214"/>
      <c r="AB91" s="214"/>
      <c r="AC91" s="214"/>
      <c r="AD91" s="214"/>
      <c r="AE91" s="214"/>
      <c r="AF91" s="214"/>
      <c r="AG91" s="214"/>
      <c r="AH91" s="34"/>
      <c r="AI91" s="34"/>
    </row>
    <row r="92" spans="1:35" ht="12" customHeight="1" x14ac:dyDescent="0.15">
      <c r="B92" s="2"/>
      <c r="C92" s="2"/>
      <c r="D92" s="2"/>
      <c r="E92" s="2"/>
      <c r="F92" s="2"/>
      <c r="G92" s="34"/>
      <c r="I92" s="34"/>
      <c r="K92" s="34"/>
      <c r="L92" s="34"/>
      <c r="M92" s="34"/>
      <c r="N92" s="34"/>
      <c r="O92" s="34"/>
      <c r="P92" s="34"/>
      <c r="Q92" s="34"/>
      <c r="R92" s="34"/>
      <c r="S92" s="34"/>
      <c r="U92" s="34"/>
      <c r="V92" s="34"/>
      <c r="W92" s="34"/>
      <c r="X92" s="34"/>
      <c r="Y92" s="34"/>
      <c r="Z92" s="34"/>
      <c r="AA92" s="34"/>
      <c r="AB92" s="34"/>
      <c r="AC92" s="34"/>
      <c r="AD92" s="34"/>
      <c r="AE92" s="34"/>
      <c r="AF92" s="34"/>
      <c r="AG92" s="34"/>
      <c r="AH92" s="34"/>
      <c r="AI92" s="34"/>
    </row>
    <row r="93" spans="1:35" ht="12.75" customHeight="1" x14ac:dyDescent="0.15">
      <c r="B93" s="2"/>
      <c r="C93" s="2"/>
      <c r="D93" s="2"/>
      <c r="E93" s="2"/>
      <c r="F93" s="2"/>
      <c r="G93" s="34"/>
      <c r="I93" s="34"/>
      <c r="K93" s="34"/>
      <c r="L93" s="34"/>
      <c r="M93" s="34"/>
      <c r="N93" s="34"/>
      <c r="O93" s="34"/>
      <c r="P93" s="34"/>
      <c r="Q93" s="34"/>
      <c r="R93" s="34"/>
      <c r="S93" s="34"/>
      <c r="U93" s="34"/>
      <c r="V93" s="34"/>
      <c r="W93" s="34"/>
      <c r="X93" s="34"/>
      <c r="Y93" s="34"/>
      <c r="Z93" s="34"/>
      <c r="AA93" s="34"/>
      <c r="AB93" s="34"/>
      <c r="AC93" s="34"/>
      <c r="AD93" s="34"/>
      <c r="AE93" s="34"/>
      <c r="AF93" s="34"/>
      <c r="AG93" s="34"/>
      <c r="AH93" s="34"/>
      <c r="AI93" s="34"/>
    </row>
    <row r="94" spans="1:35" ht="12.75" customHeight="1" x14ac:dyDescent="0.15">
      <c r="B94" s="2"/>
      <c r="C94" s="2"/>
      <c r="D94" s="2"/>
      <c r="E94" s="2"/>
      <c r="F94" s="2"/>
      <c r="G94" s="34"/>
      <c r="I94" s="34"/>
      <c r="K94" s="34"/>
      <c r="L94" s="34"/>
      <c r="M94" s="34"/>
      <c r="N94" s="34"/>
      <c r="O94" s="34"/>
      <c r="P94" s="34"/>
      <c r="Q94" s="34"/>
      <c r="R94" s="34"/>
      <c r="S94" s="34"/>
      <c r="U94" s="34"/>
      <c r="V94" s="34"/>
      <c r="W94" s="34"/>
      <c r="X94" s="34"/>
      <c r="Y94" s="34"/>
      <c r="Z94" s="34"/>
      <c r="AA94" s="34"/>
      <c r="AB94" s="34"/>
      <c r="AC94" s="34"/>
      <c r="AD94" s="34"/>
      <c r="AE94" s="34"/>
      <c r="AF94" s="34"/>
      <c r="AG94" s="34"/>
      <c r="AH94" s="34"/>
      <c r="AI94" s="34"/>
    </row>
    <row r="95" spans="1:35" ht="12.75" customHeight="1" x14ac:dyDescent="0.15">
      <c r="B95" s="2"/>
      <c r="C95" s="2"/>
      <c r="D95" s="2"/>
      <c r="E95" s="2"/>
      <c r="F95" s="2"/>
      <c r="G95" s="34"/>
      <c r="I95" s="34"/>
      <c r="K95" s="34"/>
      <c r="L95" s="34"/>
      <c r="M95" s="34"/>
      <c r="N95" s="34"/>
      <c r="O95" s="34"/>
      <c r="P95" s="34"/>
      <c r="Q95" s="34"/>
      <c r="R95" s="34"/>
      <c r="S95" s="34"/>
      <c r="U95" s="34"/>
      <c r="V95" s="34"/>
      <c r="W95" s="34"/>
      <c r="X95" s="34"/>
      <c r="Y95" s="34"/>
      <c r="Z95" s="34"/>
      <c r="AA95" s="34"/>
      <c r="AB95" s="34"/>
      <c r="AC95" s="34"/>
      <c r="AD95" s="34"/>
      <c r="AE95" s="34"/>
      <c r="AF95" s="34"/>
      <c r="AG95" s="34"/>
      <c r="AH95" s="34"/>
      <c r="AI95" s="34"/>
    </row>
    <row r="96" spans="1:35" ht="12.75" customHeight="1" x14ac:dyDescent="0.15">
      <c r="B96" s="2"/>
      <c r="C96" s="2"/>
      <c r="D96" s="2"/>
      <c r="E96" s="2"/>
      <c r="F96" s="2"/>
      <c r="G96" s="34"/>
      <c r="I96" s="34"/>
      <c r="K96" s="34"/>
      <c r="L96" s="34"/>
      <c r="M96" s="34"/>
      <c r="N96" s="34"/>
      <c r="O96" s="34"/>
      <c r="P96" s="34"/>
      <c r="Q96" s="34"/>
      <c r="R96" s="34"/>
      <c r="S96" s="34"/>
      <c r="U96" s="34"/>
      <c r="V96" s="34"/>
      <c r="W96" s="34"/>
      <c r="X96" s="34"/>
      <c r="Y96" s="34"/>
      <c r="Z96" s="34"/>
      <c r="AA96" s="34"/>
      <c r="AB96" s="34"/>
      <c r="AC96" s="34"/>
      <c r="AD96" s="34"/>
      <c r="AE96" s="34"/>
      <c r="AF96" s="34"/>
      <c r="AG96" s="34"/>
      <c r="AH96" s="34"/>
      <c r="AI96" s="34"/>
    </row>
    <row r="97" spans="7:35" ht="12.75" customHeight="1" x14ac:dyDescent="0.15">
      <c r="G97" s="34"/>
      <c r="I97" s="34"/>
      <c r="K97" s="34"/>
      <c r="L97" s="34"/>
      <c r="M97" s="34"/>
      <c r="N97" s="34"/>
      <c r="O97" s="34"/>
      <c r="P97" s="34"/>
      <c r="Q97" s="34"/>
      <c r="R97" s="34"/>
      <c r="S97" s="34"/>
      <c r="U97" s="34"/>
      <c r="V97" s="34"/>
      <c r="W97" s="34"/>
      <c r="X97" s="34"/>
      <c r="Y97" s="34"/>
      <c r="Z97" s="34"/>
      <c r="AA97" s="34"/>
      <c r="AB97" s="34"/>
      <c r="AC97" s="34"/>
      <c r="AD97" s="34"/>
      <c r="AE97" s="34"/>
      <c r="AF97" s="34"/>
      <c r="AG97" s="34"/>
      <c r="AH97" s="34"/>
      <c r="AI97" s="34"/>
    </row>
    <row r="98" spans="7:35" ht="12.75" customHeight="1" x14ac:dyDescent="0.15">
      <c r="G98" s="34"/>
      <c r="I98" s="34"/>
      <c r="K98" s="34"/>
      <c r="L98" s="34"/>
      <c r="M98" s="34"/>
      <c r="N98" s="34"/>
      <c r="O98" s="34"/>
      <c r="P98" s="34"/>
      <c r="Q98" s="34"/>
      <c r="R98" s="34"/>
      <c r="S98" s="34"/>
      <c r="U98" s="34"/>
      <c r="V98" s="34"/>
      <c r="W98" s="34"/>
      <c r="X98" s="34"/>
      <c r="Y98" s="34"/>
      <c r="Z98" s="34"/>
      <c r="AA98" s="34"/>
      <c r="AB98" s="34"/>
      <c r="AC98" s="34"/>
      <c r="AD98" s="34"/>
      <c r="AE98" s="34"/>
      <c r="AF98" s="34"/>
      <c r="AG98" s="34"/>
      <c r="AH98" s="34"/>
      <c r="AI98" s="34"/>
    </row>
    <row r="99" spans="7:35" ht="12.75" customHeight="1" x14ac:dyDescent="0.15">
      <c r="G99" s="34"/>
      <c r="I99" s="34"/>
      <c r="K99" s="34"/>
      <c r="L99" s="34"/>
      <c r="M99" s="34"/>
      <c r="N99" s="34"/>
      <c r="O99" s="34"/>
      <c r="P99" s="34"/>
      <c r="Q99" s="34"/>
      <c r="R99" s="34"/>
      <c r="S99" s="34"/>
      <c r="U99" s="34"/>
      <c r="V99" s="34"/>
      <c r="W99" s="34"/>
      <c r="X99" s="34"/>
      <c r="Y99" s="34"/>
      <c r="Z99" s="34"/>
      <c r="AA99" s="34"/>
      <c r="AB99" s="34"/>
      <c r="AC99" s="34"/>
      <c r="AD99" s="34"/>
      <c r="AE99" s="34"/>
      <c r="AF99" s="34"/>
      <c r="AG99" s="34"/>
      <c r="AH99" s="34"/>
      <c r="AI99" s="34"/>
    </row>
    <row r="100" spans="7:35" ht="12.75" customHeight="1" x14ac:dyDescent="0.15">
      <c r="G100" s="34"/>
      <c r="I100" s="34"/>
      <c r="K100" s="34"/>
      <c r="L100" s="34"/>
      <c r="M100" s="34"/>
      <c r="N100" s="34"/>
      <c r="O100" s="34"/>
      <c r="P100" s="34"/>
      <c r="Q100" s="34"/>
      <c r="R100" s="34"/>
      <c r="S100" s="34"/>
      <c r="U100" s="34"/>
      <c r="V100" s="34"/>
      <c r="W100" s="34"/>
      <c r="X100" s="34"/>
      <c r="Y100" s="34"/>
      <c r="Z100" s="34"/>
      <c r="AA100" s="34"/>
      <c r="AB100" s="34"/>
      <c r="AC100" s="34"/>
      <c r="AD100" s="34"/>
      <c r="AE100" s="34"/>
      <c r="AF100" s="34"/>
      <c r="AG100" s="34"/>
      <c r="AH100" s="34"/>
      <c r="AI100" s="34"/>
    </row>
    <row r="101" spans="7:35" ht="12.75" customHeight="1" x14ac:dyDescent="0.15">
      <c r="G101" s="34"/>
      <c r="I101" s="34"/>
      <c r="K101" s="34"/>
      <c r="L101" s="34"/>
      <c r="M101" s="34"/>
      <c r="N101" s="34"/>
      <c r="O101" s="34"/>
      <c r="P101" s="34"/>
      <c r="Q101" s="34"/>
      <c r="R101" s="34"/>
      <c r="S101" s="34"/>
      <c r="U101" s="34"/>
      <c r="V101" s="34"/>
      <c r="W101" s="34"/>
      <c r="X101" s="34"/>
      <c r="Y101" s="34"/>
      <c r="Z101" s="34"/>
      <c r="AA101" s="34"/>
      <c r="AB101" s="34"/>
      <c r="AC101" s="34"/>
      <c r="AD101" s="34"/>
      <c r="AE101" s="34"/>
      <c r="AF101" s="34"/>
      <c r="AG101" s="34"/>
      <c r="AH101" s="34"/>
      <c r="AI101" s="34"/>
    </row>
    <row r="102" spans="7:35" ht="12.75" customHeight="1" x14ac:dyDescent="0.15">
      <c r="G102" s="34"/>
      <c r="I102" s="34"/>
      <c r="K102" s="34"/>
      <c r="L102" s="34"/>
      <c r="M102" s="34"/>
      <c r="N102" s="34"/>
      <c r="O102" s="34"/>
      <c r="P102" s="34"/>
      <c r="Q102" s="34"/>
      <c r="R102" s="34"/>
      <c r="S102" s="34"/>
      <c r="U102" s="34"/>
      <c r="V102" s="34"/>
      <c r="W102" s="34"/>
      <c r="X102" s="34"/>
      <c r="Y102" s="34"/>
      <c r="Z102" s="34"/>
      <c r="AA102" s="34"/>
      <c r="AB102" s="34"/>
      <c r="AC102" s="34"/>
      <c r="AD102" s="34"/>
      <c r="AE102" s="34"/>
      <c r="AF102" s="34"/>
      <c r="AG102" s="34"/>
      <c r="AH102" s="34"/>
      <c r="AI102" s="34"/>
    </row>
    <row r="103" spans="7:35" ht="12.75" customHeight="1" x14ac:dyDescent="0.15">
      <c r="G103" s="34"/>
      <c r="I103" s="34"/>
      <c r="K103" s="34"/>
      <c r="L103" s="34"/>
      <c r="M103" s="34"/>
      <c r="N103" s="34"/>
      <c r="O103" s="34"/>
      <c r="P103" s="34"/>
      <c r="Q103" s="34"/>
      <c r="R103" s="34"/>
      <c r="S103" s="34"/>
      <c r="U103" s="34"/>
      <c r="V103" s="34"/>
      <c r="W103" s="34"/>
      <c r="X103" s="34"/>
      <c r="Y103" s="34"/>
      <c r="Z103" s="34"/>
      <c r="AA103" s="34"/>
      <c r="AB103" s="34"/>
      <c r="AC103" s="34"/>
      <c r="AD103" s="34"/>
      <c r="AE103" s="34"/>
      <c r="AF103" s="34"/>
      <c r="AG103" s="34"/>
      <c r="AH103" s="34"/>
      <c r="AI103" s="34"/>
    </row>
    <row r="104" spans="7:35" ht="12.75" customHeight="1" x14ac:dyDescent="0.15">
      <c r="G104" s="34"/>
      <c r="I104" s="34"/>
      <c r="K104" s="34"/>
      <c r="L104" s="34"/>
      <c r="M104" s="34"/>
      <c r="N104" s="34"/>
      <c r="O104" s="34"/>
      <c r="P104" s="34"/>
      <c r="Q104" s="34"/>
      <c r="R104" s="34"/>
      <c r="S104" s="34"/>
      <c r="U104" s="34"/>
      <c r="V104" s="34"/>
      <c r="W104" s="34"/>
      <c r="X104" s="34"/>
      <c r="Y104" s="34"/>
      <c r="Z104" s="34"/>
      <c r="AA104" s="34"/>
      <c r="AB104" s="34"/>
      <c r="AC104" s="34"/>
      <c r="AD104" s="34"/>
      <c r="AE104" s="34"/>
      <c r="AF104" s="34"/>
      <c r="AG104" s="34"/>
      <c r="AH104" s="34"/>
      <c r="AI104" s="34"/>
    </row>
    <row r="105" spans="7:35" ht="12.75" customHeight="1" x14ac:dyDescent="0.15">
      <c r="G105" s="34"/>
      <c r="I105" s="34"/>
      <c r="K105" s="34"/>
      <c r="L105" s="34"/>
      <c r="M105" s="34"/>
      <c r="N105" s="34"/>
      <c r="O105" s="34"/>
      <c r="P105" s="34"/>
      <c r="Q105" s="34"/>
      <c r="R105" s="34"/>
      <c r="S105" s="34"/>
      <c r="U105" s="34"/>
      <c r="V105" s="34"/>
      <c r="W105" s="34"/>
      <c r="X105" s="34"/>
      <c r="Y105" s="34"/>
      <c r="Z105" s="34"/>
      <c r="AA105" s="34"/>
      <c r="AB105" s="34"/>
      <c r="AC105" s="34"/>
      <c r="AD105" s="34"/>
      <c r="AE105" s="34"/>
      <c r="AF105" s="34"/>
      <c r="AG105" s="34"/>
      <c r="AH105" s="34"/>
      <c r="AI105" s="34"/>
    </row>
    <row r="106" spans="7:35" ht="12.75" customHeight="1" x14ac:dyDescent="0.15">
      <c r="G106" s="34"/>
      <c r="I106" s="34"/>
      <c r="K106" s="34"/>
      <c r="L106" s="34"/>
      <c r="M106" s="34"/>
      <c r="N106" s="34"/>
      <c r="O106" s="34"/>
      <c r="P106" s="34"/>
      <c r="Q106" s="34"/>
      <c r="R106" s="34"/>
      <c r="S106" s="34"/>
      <c r="U106" s="34"/>
      <c r="V106" s="34"/>
      <c r="W106" s="34"/>
      <c r="X106" s="34"/>
      <c r="Y106" s="34"/>
      <c r="Z106" s="34"/>
      <c r="AA106" s="34"/>
      <c r="AB106" s="34"/>
      <c r="AC106" s="34"/>
      <c r="AD106" s="34"/>
      <c r="AE106" s="34"/>
      <c r="AF106" s="34"/>
      <c r="AG106" s="34"/>
      <c r="AH106" s="34"/>
      <c r="AI106" s="34"/>
    </row>
    <row r="107" spans="7:35" ht="12.75" customHeight="1" x14ac:dyDescent="0.15"/>
    <row r="108" spans="7:35" ht="12.75" customHeight="1" x14ac:dyDescent="0.15"/>
    <row r="109" spans="7:35" ht="12.75" customHeight="1" x14ac:dyDescent="0.15"/>
  </sheetData>
  <mergeCells count="2">
    <mergeCell ref="B56:AG57"/>
    <mergeCell ref="B88:AG91"/>
  </mergeCells>
  <pageMargins left="0.23622047244094491" right="0.23622047244094491" top="0.11811023622047245" bottom="0.15748031496062992" header="0" footer="0"/>
  <pageSetup paperSize="8" orientation="portrait" r:id="rId1"/>
  <headerFooter alignWithMargins="0"/>
  <ignoredErrors>
    <ignoredError sqref="E86 AE86 AC86 S86 Q86 O86 M86 K86 I86 G86 C8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7"/>
  <sheetViews>
    <sheetView showGridLines="0" zoomScaleNormal="100" zoomScaleSheetLayoutView="100" workbookViewId="0">
      <selection activeCell="C28" sqref="C28"/>
    </sheetView>
  </sheetViews>
  <sheetFormatPr defaultColWidth="9.33203125" defaultRowHeight="9" x14ac:dyDescent="0.15"/>
  <cols>
    <col min="1" max="1" width="3" style="1" customWidth="1"/>
    <col min="2" max="2" width="55.83203125" style="1" customWidth="1"/>
    <col min="3" max="3" width="9.33203125" style="1" customWidth="1"/>
    <col min="4" max="4" width="0.5" style="1" customWidth="1"/>
    <col min="5" max="5" width="9.33203125" style="1" customWidth="1"/>
    <col min="6" max="6" width="0.5" style="1" customWidth="1"/>
    <col min="7" max="7" width="9.33203125" style="1" customWidth="1"/>
    <col min="8" max="8" width="0.5" style="1" customWidth="1"/>
    <col min="9" max="9" width="9.33203125" style="1" customWidth="1"/>
    <col min="10" max="10" width="0.5" style="1" customWidth="1"/>
    <col min="11" max="11" width="9.33203125" style="1" customWidth="1"/>
    <col min="12" max="12" width="0.5" style="1" customWidth="1"/>
    <col min="13" max="13" width="9.33203125" style="1" customWidth="1"/>
    <col min="14" max="14" width="0.5" style="1" customWidth="1"/>
    <col min="15" max="15" width="9.33203125" style="1" customWidth="1"/>
    <col min="16" max="16" width="0.5" style="1" customWidth="1"/>
    <col min="17" max="17" width="9.33203125" style="1" customWidth="1"/>
    <col min="18" max="18" width="0.5" style="1" customWidth="1"/>
    <col min="19" max="19" width="9.33203125" style="1" customWidth="1"/>
    <col min="20" max="20" width="0.5" style="1" customWidth="1"/>
    <col min="21" max="21" width="9.33203125" style="1" hidden="1" customWidth="1"/>
    <col min="22" max="22" width="0.5" style="1" hidden="1" customWidth="1"/>
    <col min="23" max="23" width="9.33203125" style="1" hidden="1" customWidth="1"/>
    <col min="24" max="24" width="0.5" style="1" hidden="1" customWidth="1"/>
    <col min="25" max="25" width="9.33203125" style="1" hidden="1" customWidth="1"/>
    <col min="26" max="26" width="0.5" style="1" hidden="1" customWidth="1"/>
    <col min="27" max="27" width="9.33203125" style="1" hidden="1" customWidth="1"/>
    <col min="28" max="28" width="0.5" style="1" hidden="1" customWidth="1"/>
    <col min="29" max="29" width="9.33203125" style="1" customWidth="1"/>
    <col min="30" max="30" width="0.5" style="1" customWidth="1"/>
    <col min="31" max="31" width="9.33203125" style="1" customWidth="1"/>
    <col min="32" max="32" width="0.5" style="1" customWidth="1"/>
    <col min="33" max="33" width="9.33203125" style="1" customWidth="1"/>
    <col min="34" max="34" width="0.5" style="1" customWidth="1"/>
    <col min="35" max="16384" width="9.33203125" style="1"/>
  </cols>
  <sheetData>
    <row r="1" spans="1:35" ht="20.25" x14ac:dyDescent="0.3">
      <c r="B1" s="9" t="s">
        <v>183</v>
      </c>
    </row>
    <row r="2" spans="1:35" x14ac:dyDescent="0.15">
      <c r="A2" s="2"/>
      <c r="B2" s="2"/>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2"/>
    </row>
    <row r="3" spans="1:35" ht="1.5" customHeight="1" x14ac:dyDescent="0.15">
      <c r="A3" s="2"/>
      <c r="B3" s="5"/>
      <c r="C3" s="13"/>
      <c r="D3" s="14"/>
      <c r="E3" s="13"/>
      <c r="F3" s="14"/>
      <c r="G3" s="13"/>
      <c r="H3" s="14"/>
      <c r="I3" s="13"/>
      <c r="J3" s="14"/>
      <c r="K3" s="13"/>
      <c r="L3" s="14"/>
      <c r="M3" s="13"/>
      <c r="N3" s="14"/>
      <c r="O3" s="13"/>
      <c r="P3" s="14"/>
      <c r="Q3" s="13"/>
      <c r="R3" s="14"/>
      <c r="S3" s="13"/>
      <c r="T3" s="14"/>
      <c r="U3" s="13"/>
      <c r="V3" s="14"/>
      <c r="W3" s="13"/>
      <c r="X3" s="14"/>
      <c r="Y3" s="13"/>
      <c r="Z3" s="14"/>
      <c r="AA3" s="13"/>
      <c r="AB3" s="14"/>
      <c r="AC3" s="13"/>
      <c r="AD3" s="14"/>
      <c r="AE3" s="13"/>
      <c r="AF3" s="14"/>
      <c r="AG3" s="13"/>
      <c r="AH3" s="14"/>
    </row>
    <row r="4" spans="1:35" s="6" customFormat="1" ht="19.899999999999999" customHeight="1" x14ac:dyDescent="0.15">
      <c r="A4" s="3"/>
      <c r="B4" s="11" t="s">
        <v>200</v>
      </c>
      <c r="C4" s="89" t="s">
        <v>201</v>
      </c>
      <c r="D4" s="89"/>
      <c r="E4" s="89" t="s">
        <v>197</v>
      </c>
      <c r="F4" s="89"/>
      <c r="G4" s="89" t="s">
        <v>166</v>
      </c>
      <c r="H4" s="89"/>
      <c r="I4" s="89">
        <v>2016</v>
      </c>
      <c r="J4" s="89"/>
      <c r="K4" s="89" t="s">
        <v>144</v>
      </c>
      <c r="L4" s="89"/>
      <c r="M4" s="89" t="s">
        <v>145</v>
      </c>
      <c r="N4" s="89"/>
      <c r="O4" s="89" t="s">
        <v>146</v>
      </c>
      <c r="P4" s="89"/>
      <c r="Q4" s="89" t="s">
        <v>147</v>
      </c>
      <c r="R4" s="89"/>
      <c r="S4" s="89" t="s">
        <v>102</v>
      </c>
      <c r="T4" s="89"/>
      <c r="U4" s="89" t="s">
        <v>101</v>
      </c>
      <c r="V4" s="89"/>
      <c r="W4" s="89" t="s">
        <v>100</v>
      </c>
      <c r="X4" s="89"/>
      <c r="Y4" s="89" t="s">
        <v>99</v>
      </c>
      <c r="Z4" s="89"/>
      <c r="AA4" s="89" t="s">
        <v>87</v>
      </c>
      <c r="AB4" s="89"/>
      <c r="AC4" s="89" t="s">
        <v>86</v>
      </c>
      <c r="AD4" s="89"/>
      <c r="AE4" s="89" t="s">
        <v>74</v>
      </c>
      <c r="AF4" s="89"/>
      <c r="AG4" s="89" t="s">
        <v>67</v>
      </c>
      <c r="AH4" s="15"/>
      <c r="AI4" s="3"/>
    </row>
    <row r="5" spans="1:35" ht="12" customHeight="1" x14ac:dyDescent="0.15">
      <c r="A5" s="2"/>
      <c r="B5" s="2" t="s">
        <v>6</v>
      </c>
      <c r="C5" s="68">
        <v>11869</v>
      </c>
      <c r="D5" s="69"/>
      <c r="E5" s="16">
        <v>15540</v>
      </c>
      <c r="F5" s="17"/>
      <c r="G5" s="16">
        <v>16497</v>
      </c>
      <c r="H5" s="17"/>
      <c r="I5" s="16">
        <v>61201</v>
      </c>
      <c r="J5" s="17"/>
      <c r="K5" s="16">
        <v>15678</v>
      </c>
      <c r="L5" s="17"/>
      <c r="M5" s="16">
        <v>13114</v>
      </c>
      <c r="N5" s="17"/>
      <c r="O5" s="16">
        <v>15001</v>
      </c>
      <c r="P5" s="17"/>
      <c r="Q5" s="16">
        <v>17408</v>
      </c>
      <c r="R5" s="17"/>
      <c r="S5" s="16">
        <v>65444</v>
      </c>
      <c r="T5" s="17"/>
      <c r="U5" s="16">
        <v>14319</v>
      </c>
      <c r="V5" s="17"/>
      <c r="W5" s="16">
        <v>16004</v>
      </c>
      <c r="X5" s="17"/>
      <c r="Y5" s="16">
        <v>17312</v>
      </c>
      <c r="Z5" s="17"/>
      <c r="AA5" s="16">
        <v>17809</v>
      </c>
      <c r="AB5" s="17"/>
      <c r="AC5" s="16">
        <v>61280</v>
      </c>
      <c r="AD5" s="17"/>
      <c r="AE5" s="16">
        <v>68555</v>
      </c>
      <c r="AF5" s="17"/>
      <c r="AG5" s="16">
        <v>61004</v>
      </c>
      <c r="AH5" s="17"/>
      <c r="AI5" s="2"/>
    </row>
    <row r="6" spans="1:35" ht="12" customHeight="1" x14ac:dyDescent="0.15">
      <c r="A6" s="2"/>
      <c r="B6" s="2" t="s">
        <v>88</v>
      </c>
      <c r="C6" s="69">
        <v>-8209</v>
      </c>
      <c r="D6" s="69"/>
      <c r="E6" s="17">
        <v>-10579</v>
      </c>
      <c r="F6" s="17"/>
      <c r="G6" s="17">
        <v>-11587</v>
      </c>
      <c r="H6" s="17"/>
      <c r="I6" s="17">
        <v>-39260</v>
      </c>
      <c r="J6" s="17"/>
      <c r="K6" s="17">
        <v>-10713</v>
      </c>
      <c r="L6" s="17"/>
      <c r="M6" s="17">
        <v>-8361</v>
      </c>
      <c r="N6" s="17"/>
      <c r="O6" s="17">
        <v>-11048</v>
      </c>
      <c r="P6" s="17"/>
      <c r="Q6" s="17">
        <v>-9138</v>
      </c>
      <c r="R6" s="17"/>
      <c r="S6" s="17">
        <v>-51435</v>
      </c>
      <c r="T6" s="17"/>
      <c r="U6" s="17">
        <v>-10782</v>
      </c>
      <c r="V6" s="17"/>
      <c r="W6" s="17">
        <v>-13034</v>
      </c>
      <c r="X6" s="17"/>
      <c r="Y6" s="17">
        <v>-13407</v>
      </c>
      <c r="Z6" s="17"/>
      <c r="AA6" s="17">
        <v>-14212</v>
      </c>
      <c r="AB6" s="17"/>
      <c r="AC6" s="17">
        <v>-49558</v>
      </c>
      <c r="AD6" s="17"/>
      <c r="AE6" s="17">
        <v>-54334</v>
      </c>
      <c r="AF6" s="17"/>
      <c r="AG6" s="17">
        <v>-52391</v>
      </c>
      <c r="AH6" s="17"/>
      <c r="AI6" s="2"/>
    </row>
    <row r="7" spans="1:35" ht="12" customHeight="1" x14ac:dyDescent="0.15">
      <c r="A7" s="2"/>
      <c r="B7" s="2" t="s">
        <v>123</v>
      </c>
      <c r="C7" s="69">
        <v>-1879</v>
      </c>
      <c r="D7" s="69"/>
      <c r="E7" s="17">
        <v>-1909</v>
      </c>
      <c r="F7" s="17"/>
      <c r="G7" s="17">
        <v>-1760</v>
      </c>
      <c r="H7" s="17"/>
      <c r="I7" s="17">
        <v>-7166</v>
      </c>
      <c r="J7" s="17"/>
      <c r="K7" s="17">
        <v>-1851</v>
      </c>
      <c r="L7" s="17"/>
      <c r="M7" s="17">
        <v>-1846</v>
      </c>
      <c r="N7" s="17"/>
      <c r="O7" s="17">
        <v>-1610</v>
      </c>
      <c r="P7" s="17"/>
      <c r="Q7" s="17">
        <v>-1859</v>
      </c>
      <c r="R7" s="17"/>
      <c r="S7" s="17">
        <v>-6573</v>
      </c>
      <c r="T7" s="17"/>
      <c r="U7" s="17">
        <v>-2047</v>
      </c>
      <c r="V7" s="17"/>
      <c r="W7" s="17">
        <v>-1585</v>
      </c>
      <c r="X7" s="17"/>
      <c r="Y7" s="17">
        <v>-1538</v>
      </c>
      <c r="Z7" s="17"/>
      <c r="AA7" s="17">
        <v>-1403</v>
      </c>
      <c r="AB7" s="17"/>
      <c r="AC7" s="17">
        <v>-5968</v>
      </c>
      <c r="AD7" s="17"/>
      <c r="AE7" s="17">
        <v>-6012</v>
      </c>
      <c r="AF7" s="17"/>
      <c r="AG7" s="17">
        <v>-7122</v>
      </c>
      <c r="AH7" s="17"/>
      <c r="AI7" s="2"/>
    </row>
    <row r="8" spans="1:35" ht="21.75" customHeight="1" x14ac:dyDescent="0.15">
      <c r="A8" s="2"/>
      <c r="B8" s="7" t="s">
        <v>159</v>
      </c>
      <c r="C8" s="69">
        <v>-1</v>
      </c>
      <c r="D8" s="69"/>
      <c r="E8" s="17">
        <v>-9</v>
      </c>
      <c r="F8" s="17"/>
      <c r="G8" s="17">
        <v>10</v>
      </c>
      <c r="H8" s="17"/>
      <c r="I8" s="17">
        <v>25</v>
      </c>
      <c r="J8" s="17"/>
      <c r="K8" s="17">
        <v>23</v>
      </c>
      <c r="L8" s="17"/>
      <c r="M8" s="17">
        <v>-13</v>
      </c>
      <c r="N8" s="17"/>
      <c r="O8" s="17">
        <v>-9</v>
      </c>
      <c r="P8" s="17"/>
      <c r="Q8" s="17">
        <v>24</v>
      </c>
      <c r="R8" s="17"/>
      <c r="S8" s="17">
        <v>112</v>
      </c>
      <c r="T8" s="17"/>
      <c r="U8" s="17">
        <v>20</v>
      </c>
      <c r="V8" s="17"/>
      <c r="W8" s="17">
        <v>59</v>
      </c>
      <c r="X8" s="17"/>
      <c r="Y8" s="17">
        <v>6</v>
      </c>
      <c r="Z8" s="17"/>
      <c r="AA8" s="17">
        <v>27</v>
      </c>
      <c r="AB8" s="17"/>
      <c r="AC8" s="17">
        <v>-93</v>
      </c>
      <c r="AD8" s="17"/>
      <c r="AE8" s="17">
        <v>-711</v>
      </c>
      <c r="AF8" s="17"/>
      <c r="AG8" s="17">
        <v>-3</v>
      </c>
      <c r="AH8" s="17"/>
      <c r="AI8" s="2"/>
    </row>
    <row r="9" spans="1:35" ht="12" customHeight="1" x14ac:dyDescent="0.15">
      <c r="A9" s="2"/>
      <c r="B9" s="2" t="s">
        <v>124</v>
      </c>
      <c r="C9" s="69">
        <v>29</v>
      </c>
      <c r="D9" s="69"/>
      <c r="E9" s="17">
        <v>18</v>
      </c>
      <c r="F9" s="17"/>
      <c r="G9" s="17">
        <v>90</v>
      </c>
      <c r="H9" s="17"/>
      <c r="I9" s="17">
        <v>1369</v>
      </c>
      <c r="J9" s="17"/>
      <c r="K9" s="17">
        <v>479</v>
      </c>
      <c r="L9" s="17"/>
      <c r="M9" s="17">
        <v>320</v>
      </c>
      <c r="N9" s="17"/>
      <c r="O9" s="17">
        <v>265</v>
      </c>
      <c r="P9" s="17"/>
      <c r="Q9" s="17">
        <v>303</v>
      </c>
      <c r="R9" s="17"/>
      <c r="S9" s="17">
        <v>1213</v>
      </c>
      <c r="T9" s="17"/>
      <c r="U9" s="17">
        <v>413</v>
      </c>
      <c r="V9" s="17"/>
      <c r="W9" s="17">
        <v>129</v>
      </c>
      <c r="X9" s="17"/>
      <c r="Y9" s="17">
        <v>402</v>
      </c>
      <c r="Z9" s="17"/>
      <c r="AA9" s="17">
        <v>269</v>
      </c>
      <c r="AB9" s="17"/>
      <c r="AC9" s="17">
        <v>233</v>
      </c>
      <c r="AD9" s="17"/>
      <c r="AE9" s="17">
        <v>-166</v>
      </c>
      <c r="AF9" s="17"/>
      <c r="AG9" s="17">
        <v>461</v>
      </c>
      <c r="AH9" s="17"/>
      <c r="AI9" s="2"/>
    </row>
    <row r="10" spans="1:35" ht="12" customHeight="1" x14ac:dyDescent="0.15">
      <c r="A10" s="2"/>
      <c r="B10" s="2" t="s">
        <v>163</v>
      </c>
      <c r="C10" s="69">
        <v>-52</v>
      </c>
      <c r="D10" s="69"/>
      <c r="E10" s="17">
        <v>1381</v>
      </c>
      <c r="F10" s="17"/>
      <c r="G10" s="17">
        <v>38</v>
      </c>
      <c r="H10" s="17"/>
      <c r="I10" s="17">
        <v>2940</v>
      </c>
      <c r="J10" s="17"/>
      <c r="K10" s="17">
        <v>2694</v>
      </c>
      <c r="L10" s="17"/>
      <c r="M10" s="17">
        <v>-115</v>
      </c>
      <c r="N10" s="17"/>
      <c r="O10" s="17">
        <v>16</v>
      </c>
      <c r="P10" s="17"/>
      <c r="Q10" s="17">
        <v>347</v>
      </c>
      <c r="R10" s="17"/>
      <c r="S10" s="17">
        <v>-31</v>
      </c>
      <c r="T10" s="17"/>
      <c r="U10" s="17">
        <v>24</v>
      </c>
      <c r="V10" s="17"/>
      <c r="W10" s="17">
        <v>-21</v>
      </c>
      <c r="X10" s="17"/>
      <c r="Y10" s="17">
        <v>-28</v>
      </c>
      <c r="Z10" s="17"/>
      <c r="AA10" s="17">
        <v>-6</v>
      </c>
      <c r="AB10" s="17"/>
      <c r="AC10" s="17">
        <v>1904</v>
      </c>
      <c r="AD10" s="17"/>
      <c r="AE10" s="17">
        <v>348</v>
      </c>
      <c r="AF10" s="17"/>
      <c r="AG10" s="17">
        <v>140</v>
      </c>
      <c r="AH10" s="17"/>
      <c r="AI10" s="2"/>
    </row>
    <row r="11" spans="1:35" s="8" customFormat="1" ht="20.100000000000001" customHeight="1" x14ac:dyDescent="0.15">
      <c r="A11" s="4"/>
      <c r="B11" s="24" t="s">
        <v>202</v>
      </c>
      <c r="C11" s="72">
        <v>1757</v>
      </c>
      <c r="D11" s="72"/>
      <c r="E11" s="25">
        <v>4442</v>
      </c>
      <c r="F11" s="25"/>
      <c r="G11" s="25">
        <v>3288</v>
      </c>
      <c r="H11" s="25"/>
      <c r="I11" s="25">
        <v>19109</v>
      </c>
      <c r="J11" s="25"/>
      <c r="K11" s="25">
        <v>6310</v>
      </c>
      <c r="L11" s="25"/>
      <c r="M11" s="25">
        <v>3099</v>
      </c>
      <c r="N11" s="25"/>
      <c r="O11" s="25">
        <v>2615</v>
      </c>
      <c r="P11" s="25"/>
      <c r="Q11" s="25">
        <v>7085</v>
      </c>
      <c r="R11" s="25"/>
      <c r="S11" s="25">
        <v>8730</v>
      </c>
      <c r="T11" s="25"/>
      <c r="U11" s="25">
        <v>1947</v>
      </c>
      <c r="V11" s="25"/>
      <c r="W11" s="25">
        <v>1552</v>
      </c>
      <c r="X11" s="25"/>
      <c r="Y11" s="25">
        <v>2747</v>
      </c>
      <c r="Z11" s="25"/>
      <c r="AA11" s="25">
        <v>2484</v>
      </c>
      <c r="AB11" s="25"/>
      <c r="AC11" s="25">
        <v>7798</v>
      </c>
      <c r="AD11" s="25"/>
      <c r="AE11" s="25">
        <v>7680</v>
      </c>
      <c r="AF11" s="25"/>
      <c r="AG11" s="25">
        <v>2089</v>
      </c>
      <c r="AH11" s="25"/>
      <c r="AI11" s="4"/>
    </row>
    <row r="12" spans="1:35" ht="20.100000000000001" customHeight="1" x14ac:dyDescent="0.15">
      <c r="A12" s="2"/>
      <c r="B12" s="7" t="s">
        <v>227</v>
      </c>
      <c r="C12" s="69">
        <v>-1385</v>
      </c>
      <c r="D12" s="69"/>
      <c r="E12" s="17">
        <v>-1541</v>
      </c>
      <c r="F12" s="17"/>
      <c r="G12" s="17">
        <v>-1296</v>
      </c>
      <c r="H12" s="17"/>
      <c r="I12" s="17">
        <v>-5232</v>
      </c>
      <c r="J12" s="17"/>
      <c r="K12" s="17">
        <v>-1602</v>
      </c>
      <c r="L12" s="17"/>
      <c r="M12" s="17">
        <v>-1239</v>
      </c>
      <c r="N12" s="17"/>
      <c r="O12" s="17">
        <v>-1215</v>
      </c>
      <c r="P12" s="17"/>
      <c r="Q12" s="17">
        <v>-1176</v>
      </c>
      <c r="R12" s="17"/>
      <c r="S12" s="17">
        <f>-5673-1184</f>
        <v>-6857</v>
      </c>
      <c r="T12" s="17"/>
      <c r="U12" s="17">
        <f>-1444-1184</f>
        <v>-2628</v>
      </c>
      <c r="V12" s="17"/>
      <c r="W12" s="17">
        <v>-1489</v>
      </c>
      <c r="X12" s="17"/>
      <c r="Y12" s="17">
        <v>-1376</v>
      </c>
      <c r="Z12" s="17"/>
      <c r="AA12" s="17">
        <v>-1364</v>
      </c>
      <c r="AB12" s="17"/>
      <c r="AC12" s="17">
        <f>-5320-215</f>
        <v>-5535</v>
      </c>
      <c r="AD12" s="17"/>
      <c r="AE12" s="17">
        <f>-5030-1344</f>
        <v>-6374</v>
      </c>
      <c r="AF12" s="17"/>
      <c r="AG12" s="17">
        <v>-8501</v>
      </c>
      <c r="AH12" s="17"/>
      <c r="AI12" s="2"/>
    </row>
    <row r="13" spans="1:35" s="8" customFormat="1" ht="12" customHeight="1" x14ac:dyDescent="0.15">
      <c r="A13" s="4"/>
      <c r="B13" s="12" t="s">
        <v>81</v>
      </c>
      <c r="C13" s="72">
        <v>372</v>
      </c>
      <c r="D13" s="72"/>
      <c r="E13" s="25">
        <v>2901</v>
      </c>
      <c r="F13" s="25"/>
      <c r="G13" s="25">
        <v>1992</v>
      </c>
      <c r="H13" s="25"/>
      <c r="I13" s="25">
        <v>13877</v>
      </c>
      <c r="J13" s="25"/>
      <c r="K13" s="25">
        <v>4708</v>
      </c>
      <c r="L13" s="25"/>
      <c r="M13" s="25">
        <v>1860</v>
      </c>
      <c r="N13" s="25"/>
      <c r="O13" s="25">
        <v>1400</v>
      </c>
      <c r="P13" s="25"/>
      <c r="Q13" s="25">
        <v>5909</v>
      </c>
      <c r="R13" s="25"/>
      <c r="S13" s="25">
        <v>1873</v>
      </c>
      <c r="T13" s="25"/>
      <c r="U13" s="25">
        <v>-681</v>
      </c>
      <c r="V13" s="25"/>
      <c r="W13" s="25">
        <v>63</v>
      </c>
      <c r="X13" s="25"/>
      <c r="Y13" s="25">
        <v>1371</v>
      </c>
      <c r="Z13" s="25"/>
      <c r="AA13" s="25">
        <v>1120</v>
      </c>
      <c r="AB13" s="25"/>
      <c r="AC13" s="25">
        <v>2263</v>
      </c>
      <c r="AD13" s="25"/>
      <c r="AE13" s="25">
        <v>1306</v>
      </c>
      <c r="AF13" s="25"/>
      <c r="AG13" s="25">
        <v>-6412</v>
      </c>
      <c r="AH13" s="25"/>
      <c r="AI13" s="4"/>
    </row>
    <row r="14" spans="1:35" ht="12" customHeight="1" x14ac:dyDescent="0.15">
      <c r="A14" s="2"/>
      <c r="B14" s="2" t="s">
        <v>160</v>
      </c>
      <c r="C14" s="69">
        <v>-108</v>
      </c>
      <c r="D14" s="69"/>
      <c r="E14" s="17">
        <v>-6</v>
      </c>
      <c r="F14" s="17"/>
      <c r="G14" s="17">
        <v>-11</v>
      </c>
      <c r="H14" s="17"/>
      <c r="I14" s="17">
        <v>1250</v>
      </c>
      <c r="J14" s="17"/>
      <c r="K14" s="17">
        <v>-80</v>
      </c>
      <c r="L14" s="17"/>
      <c r="M14" s="17">
        <v>1314</v>
      </c>
      <c r="N14" s="17"/>
      <c r="O14" s="17">
        <v>19</v>
      </c>
      <c r="P14" s="17"/>
      <c r="Q14" s="17">
        <v>-3</v>
      </c>
      <c r="R14" s="17"/>
      <c r="S14" s="17">
        <v>56</v>
      </c>
      <c r="T14" s="17"/>
      <c r="U14" s="17">
        <v>-33</v>
      </c>
      <c r="V14" s="17"/>
      <c r="W14" s="17">
        <v>-12</v>
      </c>
      <c r="X14" s="17"/>
      <c r="Y14" s="17">
        <v>82</v>
      </c>
      <c r="Z14" s="17"/>
      <c r="AA14" s="17">
        <v>19</v>
      </c>
      <c r="AB14" s="17"/>
      <c r="AC14" s="17">
        <v>1258</v>
      </c>
      <c r="AD14" s="17"/>
      <c r="AE14" s="17">
        <v>2045</v>
      </c>
      <c r="AF14" s="17"/>
      <c r="AG14" s="17">
        <v>2675</v>
      </c>
      <c r="AH14" s="17"/>
      <c r="AI14" s="2"/>
    </row>
    <row r="15" spans="1:35" ht="12" customHeight="1" x14ac:dyDescent="0.15">
      <c r="A15" s="2"/>
      <c r="B15" s="7" t="s">
        <v>161</v>
      </c>
      <c r="C15" s="69">
        <v>-7</v>
      </c>
      <c r="D15" s="69"/>
      <c r="E15" s="17">
        <v>-2</v>
      </c>
      <c r="F15" s="17"/>
      <c r="G15" s="17">
        <v>-43</v>
      </c>
      <c r="H15" s="17"/>
      <c r="I15" s="17">
        <v>-8</v>
      </c>
      <c r="J15" s="17"/>
      <c r="K15" s="17">
        <v>-3</v>
      </c>
      <c r="L15" s="17"/>
      <c r="M15" s="17">
        <v>-4</v>
      </c>
      <c r="N15" s="17"/>
      <c r="O15" s="17">
        <v>0</v>
      </c>
      <c r="P15" s="17"/>
      <c r="Q15" s="17">
        <v>-1</v>
      </c>
      <c r="R15" s="17"/>
      <c r="S15" s="17">
        <v>-8</v>
      </c>
      <c r="T15" s="17"/>
      <c r="U15" s="17">
        <v>0</v>
      </c>
      <c r="V15" s="17"/>
      <c r="W15" s="17">
        <v>-3</v>
      </c>
      <c r="X15" s="17"/>
      <c r="Y15" s="17">
        <v>-2</v>
      </c>
      <c r="Z15" s="17"/>
      <c r="AA15" s="17">
        <v>-3</v>
      </c>
      <c r="AB15" s="17"/>
      <c r="AC15" s="17">
        <v>-484</v>
      </c>
      <c r="AD15" s="17"/>
      <c r="AE15" s="17">
        <v>-57</v>
      </c>
      <c r="AF15" s="17"/>
      <c r="AG15" s="17">
        <v>-699</v>
      </c>
      <c r="AH15" s="17"/>
      <c r="AI15" s="2"/>
    </row>
    <row r="16" spans="1:35" ht="12" customHeight="1" x14ac:dyDescent="0.15">
      <c r="A16" s="2"/>
      <c r="B16" s="2" t="s">
        <v>7</v>
      </c>
      <c r="C16" s="69">
        <v>1158</v>
      </c>
      <c r="D16" s="69"/>
      <c r="E16" s="17">
        <v>663</v>
      </c>
      <c r="F16" s="17"/>
      <c r="G16" s="17">
        <v>729</v>
      </c>
      <c r="H16" s="17"/>
      <c r="I16" s="17">
        <v>8179</v>
      </c>
      <c r="J16" s="17"/>
      <c r="K16" s="17">
        <v>5123</v>
      </c>
      <c r="L16" s="17"/>
      <c r="M16" s="17">
        <v>845</v>
      </c>
      <c r="N16" s="17"/>
      <c r="O16" s="17">
        <v>1443</v>
      </c>
      <c r="P16" s="17"/>
      <c r="Q16" s="17">
        <v>768</v>
      </c>
      <c r="R16" s="17"/>
      <c r="S16" s="17">
        <v>9297</v>
      </c>
      <c r="T16" s="17"/>
      <c r="U16" s="17">
        <v>2958</v>
      </c>
      <c r="V16" s="17"/>
      <c r="W16" s="17">
        <v>915</v>
      </c>
      <c r="X16" s="17"/>
      <c r="Y16" s="17">
        <v>1582</v>
      </c>
      <c r="Z16" s="17"/>
      <c r="AA16" s="17">
        <v>3842</v>
      </c>
      <c r="AB16" s="17"/>
      <c r="AC16" s="17">
        <v>5021</v>
      </c>
      <c r="AD16" s="17"/>
      <c r="AE16" s="17">
        <v>3056</v>
      </c>
      <c r="AF16" s="17"/>
      <c r="AG16" s="17">
        <v>3576</v>
      </c>
      <c r="AH16" s="17"/>
      <c r="AI16" s="2"/>
    </row>
    <row r="17" spans="1:35" ht="12" customHeight="1" x14ac:dyDescent="0.15">
      <c r="A17" s="2"/>
      <c r="B17" s="2" t="s">
        <v>82</v>
      </c>
      <c r="C17" s="69">
        <v>-1136</v>
      </c>
      <c r="D17" s="69"/>
      <c r="E17" s="17">
        <v>-744</v>
      </c>
      <c r="F17" s="17"/>
      <c r="G17" s="17">
        <v>-1063</v>
      </c>
      <c r="H17" s="17"/>
      <c r="I17" s="17">
        <v>-8946</v>
      </c>
      <c r="J17" s="17"/>
      <c r="K17" s="17">
        <v>-5475</v>
      </c>
      <c r="L17" s="17"/>
      <c r="M17" s="17">
        <v>-959</v>
      </c>
      <c r="N17" s="17"/>
      <c r="O17" s="17">
        <v>-2032</v>
      </c>
      <c r="P17" s="17"/>
      <c r="Q17" s="17">
        <v>-480</v>
      </c>
      <c r="R17" s="17"/>
      <c r="S17" s="17">
        <v>-10706</v>
      </c>
      <c r="T17" s="17"/>
      <c r="U17" s="17">
        <v>-3286</v>
      </c>
      <c r="V17" s="17"/>
      <c r="W17" s="17">
        <v>-1065</v>
      </c>
      <c r="X17" s="17"/>
      <c r="Y17" s="17">
        <v>-1855</v>
      </c>
      <c r="Z17" s="17"/>
      <c r="AA17" s="17">
        <v>-4500</v>
      </c>
      <c r="AB17" s="17"/>
      <c r="AC17" s="17">
        <v>-5859</v>
      </c>
      <c r="AD17" s="17"/>
      <c r="AE17" s="17">
        <v>-6135</v>
      </c>
      <c r="AF17" s="17"/>
      <c r="AG17" s="17">
        <v>-4148</v>
      </c>
      <c r="AH17" s="17"/>
      <c r="AI17" s="2"/>
    </row>
    <row r="18" spans="1:35" s="8" customFormat="1" ht="12" customHeight="1" x14ac:dyDescent="0.15">
      <c r="A18" s="4"/>
      <c r="B18" s="12" t="s">
        <v>8</v>
      </c>
      <c r="C18" s="72">
        <v>279</v>
      </c>
      <c r="D18" s="72"/>
      <c r="E18" s="25">
        <v>2812</v>
      </c>
      <c r="F18" s="25"/>
      <c r="G18" s="25">
        <v>1604</v>
      </c>
      <c r="H18" s="25"/>
      <c r="I18" s="25">
        <v>14352</v>
      </c>
      <c r="J18" s="26"/>
      <c r="K18" s="25">
        <v>4273</v>
      </c>
      <c r="L18" s="26"/>
      <c r="M18" s="25">
        <v>3056</v>
      </c>
      <c r="N18" s="26"/>
      <c r="O18" s="25">
        <v>830</v>
      </c>
      <c r="P18" s="26"/>
      <c r="Q18" s="25">
        <v>6193</v>
      </c>
      <c r="R18" s="26"/>
      <c r="S18" s="25">
        <v>512</v>
      </c>
      <c r="T18" s="26"/>
      <c r="U18" s="25">
        <v>-1042</v>
      </c>
      <c r="V18" s="26"/>
      <c r="W18" s="25">
        <v>-102</v>
      </c>
      <c r="X18" s="26"/>
      <c r="Y18" s="25">
        <v>1178</v>
      </c>
      <c r="Z18" s="26"/>
      <c r="AA18" s="25">
        <v>478</v>
      </c>
      <c r="AB18" s="26"/>
      <c r="AC18" s="25">
        <v>2199</v>
      </c>
      <c r="AD18" s="26"/>
      <c r="AE18" s="25">
        <v>215</v>
      </c>
      <c r="AF18" s="26"/>
      <c r="AG18" s="25">
        <v>-5008</v>
      </c>
      <c r="AH18" s="19"/>
      <c r="AI18" s="4"/>
    </row>
    <row r="19" spans="1:35" ht="12" customHeight="1" x14ac:dyDescent="0.15">
      <c r="A19" s="2"/>
      <c r="B19" s="2" t="s">
        <v>83</v>
      </c>
      <c r="C19" s="69">
        <v>-70</v>
      </c>
      <c r="D19" s="69"/>
      <c r="E19" s="17">
        <v>-306</v>
      </c>
      <c r="F19" s="17"/>
      <c r="G19" s="17">
        <v>-390</v>
      </c>
      <c r="H19" s="17"/>
      <c r="I19" s="20">
        <v>-2191</v>
      </c>
      <c r="J19" s="20"/>
      <c r="K19" s="20">
        <v>-285</v>
      </c>
      <c r="L19" s="20"/>
      <c r="M19" s="20">
        <v>-536</v>
      </c>
      <c r="N19" s="20"/>
      <c r="O19" s="20">
        <v>-157</v>
      </c>
      <c r="P19" s="20"/>
      <c r="Q19" s="20">
        <v>-1213</v>
      </c>
      <c r="R19" s="20"/>
      <c r="S19" s="20">
        <v>455</v>
      </c>
      <c r="T19" s="20"/>
      <c r="U19" s="20">
        <v>727</v>
      </c>
      <c r="V19" s="20"/>
      <c r="W19" s="20">
        <v>40</v>
      </c>
      <c r="X19" s="20"/>
      <c r="Y19" s="20">
        <v>-222</v>
      </c>
      <c r="Z19" s="20"/>
      <c r="AA19" s="20">
        <v>-90</v>
      </c>
      <c r="AB19" s="20"/>
      <c r="AC19" s="20">
        <v>-298</v>
      </c>
      <c r="AD19" s="20"/>
      <c r="AE19" s="20">
        <v>478</v>
      </c>
      <c r="AF19" s="20"/>
      <c r="AG19" s="20">
        <v>1473</v>
      </c>
      <c r="AH19" s="20"/>
      <c r="AI19" s="2"/>
    </row>
    <row r="20" spans="1:35" s="8" customFormat="1" ht="12" customHeight="1" x14ac:dyDescent="0.15">
      <c r="A20" s="4"/>
      <c r="B20" s="12" t="s">
        <v>162</v>
      </c>
      <c r="C20" s="72">
        <v>209</v>
      </c>
      <c r="D20" s="72"/>
      <c r="E20" s="25">
        <v>2506</v>
      </c>
      <c r="F20" s="25"/>
      <c r="G20" s="25">
        <v>1214</v>
      </c>
      <c r="H20" s="25"/>
      <c r="I20" s="25">
        <v>12161</v>
      </c>
      <c r="J20" s="26"/>
      <c r="K20" s="25">
        <v>3988</v>
      </c>
      <c r="L20" s="26"/>
      <c r="M20" s="25">
        <v>2520</v>
      </c>
      <c r="N20" s="26"/>
      <c r="O20" s="25">
        <v>673</v>
      </c>
      <c r="P20" s="26"/>
      <c r="Q20" s="25">
        <v>4980</v>
      </c>
      <c r="R20" s="26"/>
      <c r="S20" s="25">
        <v>967</v>
      </c>
      <c r="T20" s="26"/>
      <c r="U20" s="25">
        <v>-315</v>
      </c>
      <c r="V20" s="26"/>
      <c r="W20" s="25">
        <v>-62</v>
      </c>
      <c r="X20" s="26"/>
      <c r="Y20" s="25">
        <v>956</v>
      </c>
      <c r="Z20" s="26"/>
      <c r="AA20" s="25">
        <v>387</v>
      </c>
      <c r="AB20" s="26"/>
      <c r="AC20" s="25">
        <v>1901</v>
      </c>
      <c r="AD20" s="26"/>
      <c r="AE20" s="25">
        <v>693</v>
      </c>
      <c r="AF20" s="26"/>
      <c r="AG20" s="25">
        <v>-3535</v>
      </c>
      <c r="AH20" s="19"/>
      <c r="AI20" s="4"/>
    </row>
    <row r="21" spans="1:35" s="8" customFormat="1" ht="12" customHeight="1" x14ac:dyDescent="0.15">
      <c r="A21" s="4"/>
      <c r="B21" s="12" t="s">
        <v>164</v>
      </c>
      <c r="C21" s="72">
        <v>2931</v>
      </c>
      <c r="D21" s="72"/>
      <c r="E21" s="25">
        <v>2484</v>
      </c>
      <c r="F21" s="25"/>
      <c r="G21" s="25">
        <v>1426</v>
      </c>
      <c r="H21" s="25"/>
      <c r="I21" s="25">
        <v>1052</v>
      </c>
      <c r="J21" s="26"/>
      <c r="K21" s="25">
        <v>-473</v>
      </c>
      <c r="L21" s="26"/>
      <c r="M21" s="25">
        <v>811</v>
      </c>
      <c r="N21" s="26"/>
      <c r="O21" s="25">
        <v>478</v>
      </c>
      <c r="P21" s="26"/>
      <c r="Q21" s="25">
        <v>236</v>
      </c>
      <c r="R21" s="26"/>
      <c r="S21" s="25">
        <v>-13051</v>
      </c>
      <c r="T21" s="26"/>
      <c r="U21" s="25">
        <v>-15004</v>
      </c>
      <c r="V21" s="26"/>
      <c r="W21" s="25">
        <v>520</v>
      </c>
      <c r="X21" s="26"/>
      <c r="Y21" s="25">
        <v>77</v>
      </c>
      <c r="Z21" s="26"/>
      <c r="AA21" s="25">
        <v>1357</v>
      </c>
      <c r="AB21" s="26"/>
      <c r="AC21" s="25">
        <v>-7185</v>
      </c>
      <c r="AD21" s="26"/>
      <c r="AE21" s="25">
        <v>-1686</v>
      </c>
      <c r="AF21" s="26"/>
      <c r="AG21" s="25">
        <v>-486</v>
      </c>
      <c r="AH21" s="19"/>
      <c r="AI21" s="4"/>
    </row>
    <row r="22" spans="1:35" s="8" customFormat="1" ht="12" customHeight="1" x14ac:dyDescent="0.15">
      <c r="A22" s="4"/>
      <c r="B22" s="12" t="s">
        <v>9</v>
      </c>
      <c r="C22" s="72">
        <v>3140</v>
      </c>
      <c r="D22" s="72"/>
      <c r="E22" s="25">
        <v>4990</v>
      </c>
      <c r="F22" s="25"/>
      <c r="G22" s="25">
        <v>2640</v>
      </c>
      <c r="H22" s="25"/>
      <c r="I22" s="25">
        <v>13213</v>
      </c>
      <c r="J22" s="26"/>
      <c r="K22" s="25">
        <v>3515</v>
      </c>
      <c r="L22" s="26"/>
      <c r="M22" s="25">
        <v>3331</v>
      </c>
      <c r="N22" s="26"/>
      <c r="O22" s="25">
        <v>1151</v>
      </c>
      <c r="P22" s="26"/>
      <c r="Q22" s="25">
        <v>5216</v>
      </c>
      <c r="R22" s="26"/>
      <c r="S22" s="25">
        <v>-12084</v>
      </c>
      <c r="T22" s="26"/>
      <c r="U22" s="25">
        <v>-15319</v>
      </c>
      <c r="V22" s="26"/>
      <c r="W22" s="25">
        <v>458</v>
      </c>
      <c r="X22" s="26"/>
      <c r="Y22" s="25">
        <v>1033</v>
      </c>
      <c r="Z22" s="26"/>
      <c r="AA22" s="25">
        <v>1744</v>
      </c>
      <c r="AB22" s="26"/>
      <c r="AC22" s="25">
        <v>-5284</v>
      </c>
      <c r="AD22" s="26"/>
      <c r="AE22" s="25">
        <v>-993</v>
      </c>
      <c r="AF22" s="26"/>
      <c r="AG22" s="25">
        <v>-4021</v>
      </c>
      <c r="AH22" s="19"/>
      <c r="AI22" s="4"/>
    </row>
    <row r="23" spans="1:35" ht="12" customHeight="1" x14ac:dyDescent="0.15">
      <c r="B23" s="2"/>
      <c r="C23" s="21"/>
      <c r="D23" s="2"/>
      <c r="E23" s="21"/>
      <c r="F23" s="2"/>
      <c r="G23" s="21"/>
      <c r="H23" s="2"/>
      <c r="I23" s="21"/>
      <c r="J23" s="2"/>
      <c r="K23" s="21"/>
      <c r="L23" s="2"/>
      <c r="M23" s="21"/>
      <c r="N23" s="2"/>
      <c r="O23" s="21"/>
      <c r="P23" s="2"/>
      <c r="Q23" s="21"/>
      <c r="R23" s="2"/>
      <c r="S23" s="21"/>
      <c r="T23" s="2"/>
      <c r="U23" s="21"/>
      <c r="V23" s="2"/>
      <c r="W23" s="21"/>
      <c r="X23" s="2"/>
      <c r="Y23" s="21"/>
      <c r="Z23" s="2"/>
      <c r="AA23" s="21"/>
      <c r="AB23" s="2"/>
      <c r="AC23" s="21"/>
      <c r="AD23" s="2"/>
      <c r="AE23" s="21"/>
      <c r="AF23" s="2"/>
      <c r="AG23" s="21"/>
      <c r="AH23" s="2"/>
      <c r="AI23" s="2"/>
    </row>
    <row r="24" spans="1:35" ht="12" customHeight="1" x14ac:dyDescent="0.15">
      <c r="C24" s="22"/>
      <c r="E24" s="22"/>
      <c r="G24" s="22"/>
      <c r="I24" s="22"/>
      <c r="K24" s="22"/>
      <c r="M24" s="22"/>
      <c r="O24" s="22"/>
      <c r="Q24" s="22"/>
      <c r="S24" s="22"/>
      <c r="U24" s="22"/>
      <c r="W24" s="22"/>
      <c r="Y24" s="22"/>
      <c r="AA24" s="22"/>
      <c r="AC24" s="22"/>
      <c r="AE24" s="22"/>
      <c r="AG24" s="22"/>
    </row>
    <row r="25" spans="1:35" x14ac:dyDescent="0.15">
      <c r="C25" s="22"/>
      <c r="E25" s="22"/>
      <c r="G25" s="22"/>
      <c r="I25" s="22"/>
      <c r="K25" s="22"/>
      <c r="M25" s="22"/>
      <c r="O25" s="22"/>
      <c r="Q25" s="22"/>
      <c r="S25" s="22"/>
      <c r="U25" s="22"/>
      <c r="W25" s="22"/>
      <c r="Y25" s="22"/>
      <c r="AA25" s="22"/>
      <c r="AC25" s="22"/>
      <c r="AE25" s="22"/>
      <c r="AG25" s="22"/>
    </row>
    <row r="26" spans="1:35" x14ac:dyDescent="0.15">
      <c r="C26" s="22"/>
      <c r="E26" s="22"/>
      <c r="G26" s="22"/>
      <c r="I26" s="22"/>
      <c r="K26" s="22"/>
      <c r="M26" s="22"/>
      <c r="O26" s="22"/>
      <c r="Q26" s="22"/>
      <c r="S26" s="22"/>
      <c r="U26" s="22"/>
      <c r="W26" s="22"/>
      <c r="Y26" s="22"/>
      <c r="AA26" s="22"/>
      <c r="AC26" s="22"/>
      <c r="AE26" s="22"/>
      <c r="AG26" s="22"/>
    </row>
    <row r="27" spans="1:35" x14ac:dyDescent="0.15">
      <c r="C27" s="22"/>
      <c r="E27" s="22"/>
      <c r="G27" s="22"/>
      <c r="I27" s="22"/>
      <c r="K27" s="22"/>
      <c r="M27" s="22"/>
      <c r="O27" s="22"/>
      <c r="Q27" s="22"/>
      <c r="S27" s="22"/>
      <c r="U27" s="22"/>
      <c r="W27" s="22"/>
      <c r="Y27" s="22"/>
      <c r="AA27" s="22"/>
      <c r="AC27" s="22"/>
      <c r="AE27" s="22"/>
      <c r="AG27" s="22"/>
    </row>
    <row r="28" spans="1:35" x14ac:dyDescent="0.15">
      <c r="C28" s="22"/>
      <c r="E28" s="22"/>
      <c r="G28" s="22"/>
      <c r="I28" s="22"/>
      <c r="K28" s="22"/>
      <c r="M28" s="22"/>
      <c r="O28" s="22"/>
      <c r="Q28" s="22"/>
      <c r="S28" s="22"/>
      <c r="U28" s="22"/>
      <c r="W28" s="22"/>
      <c r="Y28" s="22"/>
      <c r="AA28" s="22"/>
      <c r="AC28" s="22"/>
      <c r="AE28" s="22"/>
      <c r="AG28" s="22"/>
    </row>
    <row r="29" spans="1:35" x14ac:dyDescent="0.15">
      <c r="C29" s="22"/>
      <c r="E29" s="22"/>
      <c r="G29" s="22"/>
      <c r="I29" s="22"/>
      <c r="K29" s="22"/>
      <c r="M29" s="22"/>
      <c r="O29" s="22"/>
      <c r="Q29" s="22"/>
      <c r="S29" s="22"/>
      <c r="U29" s="22"/>
      <c r="W29" s="22"/>
      <c r="Y29" s="22"/>
      <c r="AA29" s="22"/>
      <c r="AC29" s="22"/>
      <c r="AE29" s="22"/>
      <c r="AG29" s="22"/>
    </row>
    <row r="30" spans="1:35" x14ac:dyDescent="0.15">
      <c r="C30" s="22"/>
      <c r="E30" s="22"/>
      <c r="G30" s="22"/>
      <c r="I30" s="22"/>
      <c r="K30" s="22"/>
      <c r="M30" s="22"/>
      <c r="O30" s="22"/>
      <c r="Q30" s="22"/>
      <c r="S30" s="22"/>
      <c r="U30" s="22"/>
      <c r="W30" s="22"/>
      <c r="Y30" s="22"/>
      <c r="AA30" s="22"/>
      <c r="AC30" s="22"/>
      <c r="AE30" s="22"/>
      <c r="AG30" s="22"/>
    </row>
    <row r="31" spans="1:35" x14ac:dyDescent="0.15">
      <c r="C31" s="22"/>
      <c r="E31" s="22"/>
      <c r="G31" s="22"/>
      <c r="I31" s="22"/>
      <c r="K31" s="22"/>
      <c r="M31" s="22"/>
      <c r="O31" s="22"/>
      <c r="Q31" s="22"/>
      <c r="S31" s="22"/>
      <c r="U31" s="22"/>
      <c r="W31" s="22"/>
      <c r="Y31" s="22"/>
      <c r="AA31" s="22"/>
      <c r="AC31" s="22"/>
      <c r="AE31" s="22"/>
      <c r="AG31" s="22"/>
    </row>
    <row r="32" spans="1:35" x14ac:dyDescent="0.15">
      <c r="C32" s="22"/>
      <c r="E32" s="22"/>
      <c r="G32" s="22"/>
      <c r="I32" s="22"/>
      <c r="K32" s="22"/>
      <c r="M32" s="22"/>
      <c r="O32" s="22"/>
      <c r="Q32" s="22"/>
      <c r="S32" s="22"/>
      <c r="U32" s="22"/>
      <c r="W32" s="22"/>
      <c r="Y32" s="22"/>
      <c r="AA32" s="22"/>
      <c r="AC32" s="22"/>
      <c r="AE32" s="22"/>
      <c r="AG32" s="22"/>
    </row>
    <row r="33" spans="3:33" x14ac:dyDescent="0.15">
      <c r="C33" s="22"/>
      <c r="E33" s="22"/>
      <c r="G33" s="22"/>
      <c r="I33" s="22"/>
      <c r="K33" s="22"/>
      <c r="M33" s="22"/>
      <c r="O33" s="22"/>
      <c r="Q33" s="22"/>
      <c r="S33" s="22"/>
      <c r="U33" s="22"/>
      <c r="W33" s="22"/>
      <c r="Y33" s="22"/>
      <c r="AA33" s="22"/>
      <c r="AC33" s="22"/>
      <c r="AE33" s="22"/>
      <c r="AG33" s="22"/>
    </row>
    <row r="34" spans="3:33" x14ac:dyDescent="0.15">
      <c r="C34" s="22"/>
      <c r="E34" s="22"/>
      <c r="G34" s="22"/>
      <c r="I34" s="22"/>
      <c r="K34" s="22"/>
      <c r="M34" s="22"/>
      <c r="O34" s="22"/>
      <c r="Q34" s="22"/>
      <c r="S34" s="22"/>
      <c r="U34" s="22"/>
      <c r="W34" s="22"/>
      <c r="Y34" s="22"/>
      <c r="AA34" s="22"/>
      <c r="AC34" s="22"/>
      <c r="AE34" s="22"/>
      <c r="AG34" s="22"/>
    </row>
    <row r="35" spans="3:33" x14ac:dyDescent="0.15">
      <c r="C35" s="22"/>
      <c r="E35" s="22"/>
      <c r="G35" s="22"/>
      <c r="I35" s="22"/>
      <c r="K35" s="22"/>
      <c r="M35" s="22"/>
      <c r="O35" s="22"/>
      <c r="Q35" s="22"/>
      <c r="S35" s="22"/>
      <c r="U35" s="22"/>
      <c r="W35" s="22"/>
      <c r="Y35" s="22"/>
      <c r="AA35" s="22"/>
      <c r="AC35" s="22"/>
      <c r="AE35" s="22"/>
      <c r="AG35" s="22"/>
    </row>
    <row r="36" spans="3:33" x14ac:dyDescent="0.15">
      <c r="C36" s="22"/>
      <c r="E36" s="22"/>
      <c r="G36" s="22"/>
      <c r="I36" s="22"/>
      <c r="K36" s="22"/>
      <c r="M36" s="22"/>
      <c r="O36" s="22"/>
      <c r="Q36" s="22"/>
      <c r="S36" s="22"/>
      <c r="U36" s="22"/>
      <c r="W36" s="22"/>
      <c r="Y36" s="22"/>
      <c r="AA36" s="22"/>
      <c r="AC36" s="22"/>
      <c r="AE36" s="22"/>
      <c r="AG36" s="22"/>
    </row>
    <row r="37" spans="3:33" x14ac:dyDescent="0.15">
      <c r="C37" s="22"/>
      <c r="E37" s="22"/>
      <c r="G37" s="22"/>
      <c r="I37" s="22"/>
      <c r="K37" s="22"/>
      <c r="M37" s="22"/>
      <c r="O37" s="22"/>
      <c r="Q37" s="22"/>
      <c r="S37" s="22"/>
      <c r="U37" s="22"/>
      <c r="W37" s="22"/>
      <c r="Y37" s="22"/>
      <c r="AA37" s="22"/>
      <c r="AC37" s="22"/>
      <c r="AE37" s="22"/>
      <c r="AG37" s="22"/>
    </row>
    <row r="38" spans="3:33" x14ac:dyDescent="0.15">
      <c r="C38" s="22"/>
      <c r="E38" s="22"/>
      <c r="G38" s="22"/>
      <c r="I38" s="22"/>
      <c r="K38" s="22"/>
      <c r="M38" s="22"/>
      <c r="O38" s="22"/>
      <c r="Q38" s="22"/>
      <c r="S38" s="22"/>
      <c r="U38" s="22"/>
      <c r="W38" s="22"/>
      <c r="Y38" s="22"/>
      <c r="AA38" s="22"/>
      <c r="AC38" s="22"/>
      <c r="AE38" s="22"/>
      <c r="AG38" s="22"/>
    </row>
    <row r="39" spans="3:33" x14ac:dyDescent="0.15">
      <c r="C39" s="22"/>
      <c r="E39" s="22"/>
      <c r="G39" s="22"/>
      <c r="I39" s="22"/>
      <c r="K39" s="22"/>
      <c r="M39" s="22"/>
      <c r="O39" s="22"/>
      <c r="Q39" s="22"/>
      <c r="S39" s="22"/>
      <c r="U39" s="22"/>
      <c r="W39" s="22"/>
      <c r="Y39" s="22"/>
      <c r="AA39" s="22"/>
      <c r="AC39" s="22"/>
      <c r="AE39" s="22"/>
      <c r="AG39" s="22"/>
    </row>
    <row r="40" spans="3:33" x14ac:dyDescent="0.15">
      <c r="C40" s="22"/>
      <c r="E40" s="22"/>
      <c r="G40" s="22"/>
      <c r="I40" s="22"/>
      <c r="K40" s="22"/>
      <c r="M40" s="22"/>
      <c r="O40" s="22"/>
      <c r="Q40" s="22"/>
      <c r="S40" s="22"/>
      <c r="U40" s="22"/>
      <c r="W40" s="22"/>
      <c r="Y40" s="22"/>
      <c r="AA40" s="22"/>
      <c r="AC40" s="22"/>
      <c r="AE40" s="22"/>
      <c r="AG40" s="22"/>
    </row>
    <row r="41" spans="3:33" x14ac:dyDescent="0.15">
      <c r="C41" s="22"/>
      <c r="E41" s="22"/>
      <c r="G41" s="22"/>
      <c r="I41" s="22"/>
      <c r="K41" s="22"/>
      <c r="M41" s="22"/>
      <c r="O41" s="22"/>
      <c r="Q41" s="22"/>
      <c r="S41" s="22"/>
      <c r="U41" s="22"/>
      <c r="W41" s="22"/>
      <c r="Y41" s="22"/>
      <c r="AA41" s="22"/>
      <c r="AC41" s="22"/>
      <c r="AE41" s="22"/>
      <c r="AG41" s="22"/>
    </row>
    <row r="42" spans="3:33" x14ac:dyDescent="0.15">
      <c r="C42" s="22"/>
      <c r="E42" s="22"/>
      <c r="G42" s="22"/>
      <c r="I42" s="22"/>
      <c r="K42" s="22"/>
      <c r="M42" s="22"/>
      <c r="O42" s="22"/>
      <c r="Q42" s="22"/>
      <c r="S42" s="22"/>
      <c r="U42" s="22"/>
      <c r="W42" s="22"/>
      <c r="Y42" s="22"/>
      <c r="AA42" s="22"/>
      <c r="AC42" s="22"/>
      <c r="AE42" s="22"/>
      <c r="AG42" s="22"/>
    </row>
    <row r="43" spans="3:33" x14ac:dyDescent="0.15">
      <c r="C43" s="22"/>
      <c r="E43" s="22"/>
      <c r="G43" s="22"/>
      <c r="I43" s="22"/>
      <c r="K43" s="22"/>
      <c r="M43" s="22"/>
      <c r="O43" s="22"/>
      <c r="Q43" s="22"/>
      <c r="S43" s="22"/>
      <c r="U43" s="22"/>
      <c r="W43" s="22"/>
      <c r="Y43" s="22"/>
      <c r="AA43" s="22"/>
      <c r="AC43" s="22"/>
      <c r="AE43" s="22"/>
      <c r="AG43" s="22"/>
    </row>
    <row r="44" spans="3:33" x14ac:dyDescent="0.15">
      <c r="C44" s="22"/>
      <c r="E44" s="22"/>
      <c r="G44" s="22"/>
      <c r="I44" s="22"/>
      <c r="K44" s="22"/>
      <c r="M44" s="22"/>
      <c r="O44" s="22"/>
      <c r="Q44" s="22"/>
      <c r="S44" s="22"/>
      <c r="U44" s="22"/>
      <c r="W44" s="22"/>
      <c r="Y44" s="22"/>
      <c r="AA44" s="22"/>
      <c r="AC44" s="22"/>
      <c r="AE44" s="22"/>
      <c r="AG44" s="22"/>
    </row>
    <row r="45" spans="3:33" x14ac:dyDescent="0.15">
      <c r="C45" s="22"/>
      <c r="E45" s="22"/>
      <c r="G45" s="22"/>
      <c r="I45" s="22"/>
      <c r="K45" s="22"/>
      <c r="M45" s="22"/>
      <c r="O45" s="22"/>
      <c r="Q45" s="22"/>
      <c r="S45" s="22"/>
      <c r="U45" s="22"/>
      <c r="W45" s="22"/>
      <c r="Y45" s="22"/>
      <c r="AA45" s="22"/>
      <c r="AC45" s="22"/>
      <c r="AE45" s="22"/>
      <c r="AG45" s="22"/>
    </row>
    <row r="46" spans="3:33" x14ac:dyDescent="0.15">
      <c r="C46" s="22"/>
      <c r="E46" s="22"/>
      <c r="G46" s="22"/>
      <c r="I46" s="22"/>
      <c r="K46" s="22"/>
      <c r="M46" s="22"/>
      <c r="O46" s="22"/>
      <c r="Q46" s="22"/>
      <c r="S46" s="22"/>
      <c r="U46" s="22"/>
      <c r="W46" s="22"/>
      <c r="Y46" s="22"/>
      <c r="AA46" s="22"/>
      <c r="AC46" s="22"/>
      <c r="AE46" s="22"/>
      <c r="AG46" s="22"/>
    </row>
    <row r="47" spans="3:33" x14ac:dyDescent="0.15">
      <c r="C47" s="22"/>
      <c r="E47" s="22"/>
      <c r="G47" s="22"/>
      <c r="I47" s="22"/>
      <c r="K47" s="22"/>
      <c r="M47" s="22"/>
      <c r="O47" s="22"/>
      <c r="Q47" s="22"/>
      <c r="S47" s="22"/>
      <c r="U47" s="22"/>
      <c r="W47" s="22"/>
      <c r="Y47" s="22"/>
      <c r="AA47" s="22"/>
      <c r="AC47" s="22"/>
      <c r="AE47" s="22"/>
      <c r="AG47" s="22"/>
    </row>
    <row r="48" spans="3:33" x14ac:dyDescent="0.15">
      <c r="C48" s="22"/>
      <c r="E48" s="22"/>
      <c r="G48" s="22"/>
      <c r="I48" s="22"/>
      <c r="K48" s="22"/>
      <c r="M48" s="22"/>
      <c r="O48" s="22"/>
      <c r="Q48" s="22"/>
      <c r="S48" s="22"/>
      <c r="U48" s="22"/>
      <c r="W48" s="22"/>
      <c r="Y48" s="22"/>
      <c r="AA48" s="22"/>
      <c r="AC48" s="22"/>
      <c r="AE48" s="22"/>
      <c r="AG48" s="22"/>
    </row>
    <row r="49" spans="3:33" x14ac:dyDescent="0.15">
      <c r="C49" s="22"/>
      <c r="E49" s="22"/>
      <c r="G49" s="22"/>
      <c r="I49" s="22"/>
      <c r="K49" s="22"/>
      <c r="M49" s="22"/>
      <c r="O49" s="22"/>
      <c r="Q49" s="22"/>
      <c r="S49" s="22"/>
      <c r="U49" s="22"/>
      <c r="W49" s="22"/>
      <c r="Y49" s="22"/>
      <c r="AA49" s="22"/>
      <c r="AC49" s="22"/>
      <c r="AE49" s="22"/>
      <c r="AG49" s="22"/>
    </row>
    <row r="50" spans="3:33" x14ac:dyDescent="0.15">
      <c r="C50" s="22"/>
      <c r="E50" s="22"/>
      <c r="G50" s="22"/>
      <c r="I50" s="22"/>
      <c r="K50" s="22"/>
      <c r="M50" s="22"/>
      <c r="O50" s="22"/>
      <c r="Q50" s="22"/>
      <c r="S50" s="22"/>
      <c r="U50" s="22"/>
      <c r="W50" s="22"/>
      <c r="Y50" s="22"/>
      <c r="AA50" s="22"/>
      <c r="AC50" s="22"/>
      <c r="AE50" s="22"/>
      <c r="AG50" s="22"/>
    </row>
    <row r="51" spans="3:33" x14ac:dyDescent="0.15">
      <c r="C51" s="22"/>
      <c r="E51" s="22"/>
      <c r="G51" s="22"/>
      <c r="I51" s="22"/>
      <c r="K51" s="22"/>
      <c r="M51" s="22"/>
      <c r="O51" s="22"/>
      <c r="Q51" s="22"/>
      <c r="S51" s="22"/>
      <c r="U51" s="22"/>
      <c r="W51" s="22"/>
      <c r="Y51" s="22"/>
      <c r="AA51" s="22"/>
      <c r="AC51" s="22"/>
      <c r="AE51" s="22"/>
      <c r="AG51" s="22"/>
    </row>
    <row r="52" spans="3:33" x14ac:dyDescent="0.15">
      <c r="C52" s="22"/>
      <c r="E52" s="22"/>
      <c r="G52" s="22"/>
      <c r="I52" s="22"/>
      <c r="K52" s="22"/>
      <c r="M52" s="22"/>
      <c r="O52" s="22"/>
      <c r="Q52" s="22"/>
      <c r="S52" s="22"/>
      <c r="U52" s="22"/>
      <c r="W52" s="22"/>
      <c r="Y52" s="22"/>
      <c r="AA52" s="22"/>
      <c r="AC52" s="22"/>
      <c r="AE52" s="22"/>
      <c r="AG52" s="22"/>
    </row>
    <row r="53" spans="3:33" x14ac:dyDescent="0.15">
      <c r="C53" s="22"/>
      <c r="E53" s="22"/>
      <c r="G53" s="22"/>
      <c r="I53" s="22"/>
      <c r="K53" s="22"/>
      <c r="M53" s="22"/>
      <c r="O53" s="22"/>
      <c r="Q53" s="22"/>
      <c r="S53" s="22"/>
      <c r="U53" s="22"/>
      <c r="W53" s="22"/>
      <c r="Y53" s="22"/>
      <c r="AA53" s="22"/>
      <c r="AC53" s="22"/>
      <c r="AE53" s="22"/>
      <c r="AG53" s="22"/>
    </row>
    <row r="54" spans="3:33" x14ac:dyDescent="0.15">
      <c r="C54" s="22"/>
      <c r="E54" s="22"/>
      <c r="G54" s="22"/>
      <c r="I54" s="22"/>
      <c r="K54" s="22"/>
      <c r="M54" s="22"/>
      <c r="O54" s="22"/>
      <c r="Q54" s="22"/>
      <c r="S54" s="22"/>
      <c r="U54" s="22"/>
      <c r="W54" s="22"/>
      <c r="Y54" s="22"/>
      <c r="AA54" s="22"/>
      <c r="AC54" s="22"/>
      <c r="AE54" s="22"/>
      <c r="AG54" s="22"/>
    </row>
    <row r="55" spans="3:33" x14ac:dyDescent="0.15">
      <c r="C55" s="22"/>
      <c r="E55" s="22"/>
      <c r="G55" s="22"/>
      <c r="I55" s="22"/>
      <c r="K55" s="22"/>
      <c r="M55" s="22"/>
      <c r="O55" s="22"/>
      <c r="Q55" s="22"/>
      <c r="S55" s="22"/>
      <c r="U55" s="22"/>
      <c r="W55" s="22"/>
      <c r="Y55" s="22"/>
      <c r="AA55" s="22"/>
      <c r="AC55" s="22"/>
      <c r="AE55" s="22"/>
      <c r="AG55" s="22"/>
    </row>
    <row r="56" spans="3:33" x14ac:dyDescent="0.15">
      <c r="C56" s="22"/>
      <c r="E56" s="22"/>
      <c r="G56" s="22"/>
      <c r="I56" s="22"/>
      <c r="K56" s="22"/>
      <c r="M56" s="22"/>
      <c r="O56" s="22"/>
      <c r="Q56" s="22"/>
      <c r="S56" s="22"/>
      <c r="U56" s="22"/>
      <c r="W56" s="22"/>
      <c r="Y56" s="22"/>
      <c r="AA56" s="22"/>
      <c r="AC56" s="22"/>
      <c r="AE56" s="22"/>
      <c r="AG56" s="22"/>
    </row>
    <row r="57" spans="3:33" x14ac:dyDescent="0.15">
      <c r="C57" s="22"/>
      <c r="E57" s="22"/>
      <c r="G57" s="22"/>
      <c r="I57" s="22"/>
      <c r="K57" s="22"/>
      <c r="M57" s="22"/>
      <c r="O57" s="22"/>
      <c r="Q57" s="22"/>
      <c r="S57" s="22"/>
      <c r="U57" s="22"/>
      <c r="W57" s="22"/>
      <c r="Y57" s="22"/>
      <c r="AA57" s="22"/>
      <c r="AC57" s="22"/>
      <c r="AE57" s="22"/>
      <c r="AG57" s="22"/>
    </row>
    <row r="58" spans="3:33" x14ac:dyDescent="0.15">
      <c r="C58" s="22"/>
      <c r="E58" s="22"/>
      <c r="G58" s="22"/>
      <c r="I58" s="22"/>
      <c r="K58" s="22"/>
      <c r="M58" s="22"/>
      <c r="O58" s="22"/>
      <c r="Q58" s="22"/>
      <c r="S58" s="22"/>
      <c r="U58" s="22"/>
      <c r="W58" s="22"/>
      <c r="Y58" s="22"/>
      <c r="AA58" s="22"/>
      <c r="AC58" s="22"/>
      <c r="AE58" s="22"/>
      <c r="AG58" s="22"/>
    </row>
    <row r="59" spans="3:33" x14ac:dyDescent="0.15">
      <c r="C59" s="22"/>
      <c r="E59" s="22"/>
      <c r="G59" s="22"/>
      <c r="I59" s="22"/>
      <c r="K59" s="22"/>
      <c r="M59" s="22"/>
      <c r="O59" s="22"/>
      <c r="Q59" s="22"/>
      <c r="S59" s="22"/>
      <c r="U59" s="22"/>
      <c r="W59" s="22"/>
      <c r="Y59" s="22"/>
      <c r="AA59" s="22"/>
      <c r="AC59" s="22"/>
      <c r="AE59" s="22"/>
      <c r="AG59" s="22"/>
    </row>
    <row r="60" spans="3:33" x14ac:dyDescent="0.15">
      <c r="C60" s="22"/>
      <c r="E60" s="22"/>
      <c r="G60" s="22"/>
      <c r="I60" s="22"/>
      <c r="K60" s="22"/>
      <c r="M60" s="22"/>
      <c r="O60" s="22"/>
      <c r="Q60" s="22"/>
      <c r="S60" s="22"/>
      <c r="U60" s="22"/>
      <c r="W60" s="22"/>
      <c r="Y60" s="22"/>
      <c r="AA60" s="22"/>
      <c r="AC60" s="22"/>
      <c r="AE60" s="22"/>
      <c r="AG60" s="22"/>
    </row>
    <row r="61" spans="3:33" x14ac:dyDescent="0.15">
      <c r="C61" s="22"/>
      <c r="E61" s="22"/>
      <c r="G61" s="22"/>
      <c r="I61" s="22"/>
      <c r="K61" s="22"/>
      <c r="M61" s="22"/>
      <c r="O61" s="22"/>
      <c r="Q61" s="22"/>
      <c r="S61" s="22"/>
      <c r="U61" s="22"/>
      <c r="W61" s="22"/>
      <c r="Y61" s="22"/>
      <c r="AA61" s="22"/>
      <c r="AC61" s="22"/>
      <c r="AE61" s="22"/>
      <c r="AG61" s="22"/>
    </row>
    <row r="62" spans="3:33" x14ac:dyDescent="0.15">
      <c r="C62" s="22"/>
      <c r="E62" s="22"/>
      <c r="G62" s="22"/>
      <c r="I62" s="22"/>
      <c r="K62" s="22"/>
      <c r="M62" s="22"/>
      <c r="O62" s="22"/>
      <c r="Q62" s="22"/>
      <c r="S62" s="22"/>
      <c r="U62" s="22"/>
      <c r="W62" s="22"/>
      <c r="Y62" s="22"/>
      <c r="AA62" s="22"/>
      <c r="AC62" s="22"/>
      <c r="AE62" s="22"/>
      <c r="AG62" s="22"/>
    </row>
    <row r="63" spans="3:33" x14ac:dyDescent="0.15">
      <c r="C63" s="22"/>
      <c r="E63" s="22"/>
      <c r="G63" s="22"/>
      <c r="I63" s="22"/>
      <c r="K63" s="22"/>
      <c r="M63" s="22"/>
      <c r="O63" s="22"/>
      <c r="Q63" s="22"/>
      <c r="S63" s="22"/>
      <c r="U63" s="22"/>
      <c r="W63" s="22"/>
      <c r="Y63" s="22"/>
      <c r="AA63" s="22"/>
      <c r="AC63" s="22"/>
      <c r="AE63" s="22"/>
      <c r="AG63" s="22"/>
    </row>
    <row r="64" spans="3:33" x14ac:dyDescent="0.15">
      <c r="C64" s="23"/>
      <c r="E64" s="23"/>
      <c r="G64" s="23"/>
      <c r="I64" s="23"/>
      <c r="K64" s="23"/>
      <c r="M64" s="23"/>
      <c r="O64" s="23"/>
      <c r="Q64" s="23"/>
      <c r="S64" s="23"/>
      <c r="U64" s="23"/>
      <c r="W64" s="23"/>
      <c r="Y64" s="23"/>
      <c r="AA64" s="23"/>
      <c r="AC64" s="23"/>
      <c r="AE64" s="23"/>
      <c r="AG64" s="23"/>
    </row>
    <row r="65" spans="3:33" x14ac:dyDescent="0.15">
      <c r="C65" s="23"/>
      <c r="E65" s="23"/>
      <c r="G65" s="23"/>
      <c r="I65" s="23"/>
      <c r="K65" s="23"/>
      <c r="M65" s="23"/>
      <c r="O65" s="23"/>
      <c r="Q65" s="23"/>
      <c r="S65" s="23"/>
      <c r="U65" s="23"/>
      <c r="W65" s="23"/>
      <c r="Y65" s="23"/>
      <c r="AA65" s="23"/>
      <c r="AC65" s="23"/>
      <c r="AE65" s="23"/>
      <c r="AG65" s="23"/>
    </row>
    <row r="66" spans="3:33" x14ac:dyDescent="0.15">
      <c r="C66" s="23"/>
      <c r="E66" s="23"/>
      <c r="G66" s="23"/>
      <c r="I66" s="23"/>
      <c r="K66" s="23"/>
      <c r="M66" s="23"/>
      <c r="O66" s="23"/>
      <c r="Q66" s="23"/>
      <c r="S66" s="23"/>
      <c r="U66" s="23"/>
      <c r="W66" s="23"/>
      <c r="Y66" s="23"/>
      <c r="AA66" s="23"/>
      <c r="AC66" s="23"/>
      <c r="AE66" s="23"/>
      <c r="AG66" s="23"/>
    </row>
    <row r="67" spans="3:33" x14ac:dyDescent="0.15">
      <c r="C67" s="23"/>
      <c r="E67" s="23"/>
      <c r="G67" s="23"/>
      <c r="I67" s="23"/>
      <c r="K67" s="23"/>
      <c r="M67" s="23"/>
      <c r="O67" s="23"/>
      <c r="Q67" s="23"/>
      <c r="S67" s="23"/>
      <c r="U67" s="23"/>
      <c r="W67" s="23"/>
      <c r="Y67" s="23"/>
      <c r="AA67" s="23"/>
      <c r="AC67" s="23"/>
      <c r="AE67" s="23"/>
      <c r="AG67" s="23"/>
    </row>
  </sheetData>
  <phoneticPr fontId="0" type="noConversion"/>
  <pageMargins left="0.23622047244094491" right="0.23622047244094491" top="0.98425196850393704" bottom="0.35433070866141736" header="0" footer="0"/>
  <pageSetup paperSize="9" scale="97" orientation="landscape" r:id="rId1"/>
  <headerFooter alignWithMargins="0"/>
  <customProperties>
    <customPr name="ConnName" r:id="rId2"/>
  </customProperties>
  <ignoredErrors>
    <ignoredError sqref="AH12 AC12:AE12 U12 S12"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zoomScaleNormal="100" zoomScaleSheetLayoutView="100" workbookViewId="0">
      <selection activeCell="M32" sqref="M32"/>
    </sheetView>
  </sheetViews>
  <sheetFormatPr defaultColWidth="9.33203125" defaultRowHeight="9" x14ac:dyDescent="0.15"/>
  <cols>
    <col min="1" max="1" width="3" style="91" customWidth="1"/>
    <col min="2" max="2" width="55.83203125" style="91" customWidth="1"/>
    <col min="3" max="3" width="9.33203125" style="91" customWidth="1"/>
    <col min="4" max="4" width="0.5" style="91" customWidth="1"/>
    <col min="5" max="5" width="9.33203125" style="91" customWidth="1"/>
    <col min="6" max="6" width="0.5" style="91" customWidth="1"/>
    <col min="7" max="7" width="9.33203125" style="91" customWidth="1"/>
    <col min="8" max="8" width="0.5" style="91" customWidth="1"/>
    <col min="9" max="9" width="9.33203125" style="91" customWidth="1"/>
    <col min="10" max="10" width="0.5" style="91" customWidth="1"/>
    <col min="11" max="11" width="9.33203125" style="91" customWidth="1"/>
    <col min="12" max="12" width="0.5" style="91" customWidth="1"/>
    <col min="13" max="13" width="9.33203125" style="91" customWidth="1"/>
    <col min="14" max="14" width="0.5" style="91" customWidth="1"/>
    <col min="15" max="15" width="9.33203125" style="91" customWidth="1"/>
    <col min="16" max="16" width="0.5" style="91" customWidth="1"/>
    <col min="17" max="17" width="9.33203125" style="91" customWidth="1"/>
    <col min="18" max="18" width="0.5" style="91" customWidth="1"/>
    <col min="19" max="19" width="9.33203125" style="91" customWidth="1"/>
    <col min="20" max="20" width="0.5" style="91" customWidth="1"/>
    <col min="21" max="21" width="9.33203125" style="91" hidden="1" customWidth="1"/>
    <col min="22" max="22" width="0.5" style="91" hidden="1" customWidth="1"/>
    <col min="23" max="23" width="9.33203125" style="91" hidden="1" customWidth="1"/>
    <col min="24" max="24" width="0.5" style="91" hidden="1" customWidth="1"/>
    <col min="25" max="25" width="9.33203125" style="91" hidden="1" customWidth="1"/>
    <col min="26" max="26" width="0.5" style="91" hidden="1" customWidth="1"/>
    <col min="27" max="27" width="9.33203125" style="91" hidden="1" customWidth="1"/>
    <col min="28" max="28" width="0.5" style="91" hidden="1" customWidth="1"/>
    <col min="29" max="29" width="9.33203125" style="91" customWidth="1"/>
    <col min="30" max="30" width="0.5" style="91" customWidth="1"/>
    <col min="31" max="31" width="9.33203125" style="91" customWidth="1"/>
    <col min="32" max="32" width="0.5" style="91" customWidth="1"/>
    <col min="33" max="33" width="9.33203125" style="91" customWidth="1"/>
    <col min="34" max="34" width="0.5" style="91" customWidth="1"/>
    <col min="35" max="16384" width="9.33203125" style="91"/>
  </cols>
  <sheetData>
    <row r="1" spans="1:35" ht="20.25" x14ac:dyDescent="0.3">
      <c r="B1" s="45" t="s">
        <v>183</v>
      </c>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row>
    <row r="2" spans="1:35" x14ac:dyDescent="0.15">
      <c r="A2" s="93"/>
      <c r="B2" s="93"/>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3"/>
      <c r="AH2" s="99"/>
      <c r="AI2" s="93"/>
    </row>
    <row r="3" spans="1:35" ht="1.5" customHeight="1" x14ac:dyDescent="0.15">
      <c r="A3" s="93"/>
      <c r="B3" s="94"/>
      <c r="C3" s="102"/>
      <c r="D3" s="103"/>
      <c r="E3" s="102"/>
      <c r="F3" s="103"/>
      <c r="G3" s="102"/>
      <c r="H3" s="103"/>
      <c r="I3" s="102"/>
      <c r="J3" s="103"/>
      <c r="K3" s="102"/>
      <c r="L3" s="103"/>
      <c r="M3" s="102"/>
      <c r="N3" s="103"/>
      <c r="O3" s="102"/>
      <c r="P3" s="103"/>
      <c r="Q3" s="102"/>
      <c r="R3" s="103"/>
      <c r="S3" s="102"/>
      <c r="T3" s="103"/>
      <c r="U3" s="102"/>
      <c r="V3" s="103"/>
      <c r="W3" s="102"/>
      <c r="X3" s="103"/>
      <c r="Y3" s="102"/>
      <c r="Z3" s="103"/>
      <c r="AA3" s="102"/>
      <c r="AB3" s="103"/>
      <c r="AC3" s="102"/>
      <c r="AD3" s="103"/>
      <c r="AE3" s="102"/>
      <c r="AF3" s="103"/>
      <c r="AG3" s="102"/>
      <c r="AH3" s="103"/>
    </row>
    <row r="4" spans="1:35" s="98" customFormat="1" ht="19.899999999999999" customHeight="1" x14ac:dyDescent="0.15">
      <c r="A4" s="96"/>
      <c r="B4" s="11" t="s">
        <v>216</v>
      </c>
      <c r="C4" s="89" t="s">
        <v>201</v>
      </c>
      <c r="D4" s="89"/>
      <c r="E4" s="89" t="s">
        <v>197</v>
      </c>
      <c r="F4" s="89"/>
      <c r="G4" s="89" t="s">
        <v>166</v>
      </c>
      <c r="H4" s="89"/>
      <c r="I4" s="89" t="s">
        <v>143</v>
      </c>
      <c r="J4" s="89"/>
      <c r="K4" s="89" t="s">
        <v>144</v>
      </c>
      <c r="L4" s="89"/>
      <c r="M4" s="89" t="s">
        <v>145</v>
      </c>
      <c r="N4" s="89"/>
      <c r="O4" s="89" t="s">
        <v>146</v>
      </c>
      <c r="P4" s="89"/>
      <c r="Q4" s="89" t="s">
        <v>147</v>
      </c>
      <c r="R4" s="89"/>
      <c r="S4" s="89" t="s">
        <v>102</v>
      </c>
      <c r="T4" s="89"/>
      <c r="U4" s="89" t="s">
        <v>101</v>
      </c>
      <c r="V4" s="89"/>
      <c r="W4" s="89" t="s">
        <v>100</v>
      </c>
      <c r="X4" s="89"/>
      <c r="Y4" s="89" t="s">
        <v>99</v>
      </c>
      <c r="Z4" s="89"/>
      <c r="AA4" s="89" t="s">
        <v>87</v>
      </c>
      <c r="AB4" s="89"/>
      <c r="AC4" s="89" t="s">
        <v>86</v>
      </c>
      <c r="AD4" s="89"/>
      <c r="AE4" s="89" t="s">
        <v>74</v>
      </c>
      <c r="AF4" s="89"/>
      <c r="AG4" s="89" t="s">
        <v>67</v>
      </c>
      <c r="AH4" s="104"/>
    </row>
    <row r="5" spans="1:35" ht="12" customHeight="1" x14ac:dyDescent="0.15">
      <c r="A5" s="93"/>
      <c r="B5" s="2" t="s">
        <v>6</v>
      </c>
      <c r="C5" s="69">
        <v>-222</v>
      </c>
      <c r="D5" s="69"/>
      <c r="E5" s="17">
        <v>385</v>
      </c>
      <c r="F5" s="17"/>
      <c r="G5" s="17">
        <v>929</v>
      </c>
      <c r="H5" s="17"/>
      <c r="I5" s="17">
        <v>-3808</v>
      </c>
      <c r="J5" s="17"/>
      <c r="K5" s="17">
        <v>-2281</v>
      </c>
      <c r="L5" s="17"/>
      <c r="M5" s="17">
        <v>85</v>
      </c>
      <c r="N5" s="17"/>
      <c r="O5" s="17">
        <v>-1867</v>
      </c>
      <c r="P5" s="17"/>
      <c r="Q5" s="17">
        <v>255</v>
      </c>
      <c r="R5" s="17"/>
      <c r="S5" s="17">
        <v>1264</v>
      </c>
      <c r="T5" s="17"/>
      <c r="U5" s="17">
        <v>1252</v>
      </c>
      <c r="V5" s="17"/>
      <c r="W5" s="17">
        <v>1581</v>
      </c>
      <c r="X5" s="17"/>
      <c r="Y5" s="17">
        <v>-344</v>
      </c>
      <c r="Z5" s="17"/>
      <c r="AA5" s="17">
        <v>-1225</v>
      </c>
      <c r="AB5" s="17"/>
      <c r="AC5" s="17">
        <v>586</v>
      </c>
      <c r="AD5" s="17"/>
      <c r="AE5" s="17">
        <v>-1226</v>
      </c>
      <c r="AF5" s="17"/>
      <c r="AG5" s="17">
        <v>-965</v>
      </c>
      <c r="AH5" s="105"/>
    </row>
    <row r="6" spans="1:35" ht="12" customHeight="1" x14ac:dyDescent="0.15">
      <c r="A6" s="93"/>
      <c r="B6" s="2" t="s">
        <v>88</v>
      </c>
      <c r="C6" s="69">
        <v>108</v>
      </c>
      <c r="D6" s="69"/>
      <c r="E6" s="17">
        <v>-50</v>
      </c>
      <c r="F6" s="17"/>
      <c r="G6" s="17">
        <v>-374</v>
      </c>
      <c r="H6" s="17"/>
      <c r="I6" s="17">
        <v>1638</v>
      </c>
      <c r="J6" s="17"/>
      <c r="K6" s="17">
        <v>543</v>
      </c>
      <c r="L6" s="17"/>
      <c r="M6" s="17">
        <v>39</v>
      </c>
      <c r="N6" s="17"/>
      <c r="O6" s="17">
        <v>739</v>
      </c>
      <c r="P6" s="17"/>
      <c r="Q6" s="17">
        <v>317</v>
      </c>
      <c r="R6" s="17"/>
      <c r="S6" s="17">
        <v>-106</v>
      </c>
      <c r="T6" s="17"/>
      <c r="U6" s="17">
        <v>-88</v>
      </c>
      <c r="V6" s="17"/>
      <c r="W6" s="17">
        <v>-349</v>
      </c>
      <c r="X6" s="17"/>
      <c r="Y6" s="17">
        <v>29</v>
      </c>
      <c r="Z6" s="17"/>
      <c r="AA6" s="17">
        <v>302</v>
      </c>
      <c r="AB6" s="17"/>
      <c r="AC6" s="17">
        <v>-837</v>
      </c>
      <c r="AD6" s="17"/>
      <c r="AE6" s="17">
        <v>101</v>
      </c>
      <c r="AF6" s="17"/>
      <c r="AG6" s="17">
        <v>-154</v>
      </c>
      <c r="AH6" s="105"/>
    </row>
    <row r="7" spans="1:35" ht="12" customHeight="1" x14ac:dyDescent="0.15">
      <c r="A7" s="93"/>
      <c r="B7" s="2" t="s">
        <v>43</v>
      </c>
      <c r="C7" s="69">
        <v>0</v>
      </c>
      <c r="D7" s="69"/>
      <c r="E7" s="17">
        <v>0</v>
      </c>
      <c r="F7" s="17"/>
      <c r="G7" s="17">
        <v>0</v>
      </c>
      <c r="H7" s="17"/>
      <c r="I7" s="17">
        <v>0</v>
      </c>
      <c r="J7" s="17"/>
      <c r="K7" s="17">
        <v>0</v>
      </c>
      <c r="L7" s="17"/>
      <c r="M7" s="17">
        <v>0</v>
      </c>
      <c r="N7" s="17"/>
      <c r="O7" s="17">
        <v>0</v>
      </c>
      <c r="P7" s="17"/>
      <c r="Q7" s="17">
        <v>0</v>
      </c>
      <c r="R7" s="17"/>
      <c r="S7" s="17">
        <v>0</v>
      </c>
      <c r="T7" s="17"/>
      <c r="U7" s="17">
        <v>0</v>
      </c>
      <c r="V7" s="17"/>
      <c r="W7" s="17">
        <v>0</v>
      </c>
      <c r="X7" s="17"/>
      <c r="Y7" s="17">
        <v>0</v>
      </c>
      <c r="Z7" s="17"/>
      <c r="AA7" s="17">
        <v>0</v>
      </c>
      <c r="AB7" s="17"/>
      <c r="AC7" s="17">
        <v>0</v>
      </c>
      <c r="AD7" s="17"/>
      <c r="AE7" s="17">
        <v>0</v>
      </c>
      <c r="AF7" s="17"/>
      <c r="AG7" s="17">
        <v>0</v>
      </c>
      <c r="AH7" s="105"/>
    </row>
    <row r="8" spans="1:35" ht="12" customHeight="1" x14ac:dyDescent="0.15">
      <c r="A8" s="93"/>
      <c r="B8" s="2" t="s">
        <v>89</v>
      </c>
      <c r="C8" s="69">
        <v>0</v>
      </c>
      <c r="D8" s="69"/>
      <c r="E8" s="17">
        <v>0</v>
      </c>
      <c r="F8" s="17"/>
      <c r="G8" s="17">
        <v>0</v>
      </c>
      <c r="H8" s="17"/>
      <c r="I8" s="17">
        <v>0</v>
      </c>
      <c r="J8" s="17"/>
      <c r="K8" s="17">
        <v>0</v>
      </c>
      <c r="L8" s="17"/>
      <c r="M8" s="17">
        <v>0</v>
      </c>
      <c r="N8" s="17"/>
      <c r="O8" s="17">
        <v>0</v>
      </c>
      <c r="P8" s="17"/>
      <c r="Q8" s="17">
        <v>0</v>
      </c>
      <c r="R8" s="17"/>
      <c r="S8" s="17">
        <v>0</v>
      </c>
      <c r="T8" s="17"/>
      <c r="U8" s="17">
        <v>0</v>
      </c>
      <c r="V8" s="17"/>
      <c r="W8" s="17">
        <v>0</v>
      </c>
      <c r="X8" s="17"/>
      <c r="Y8" s="17">
        <v>0</v>
      </c>
      <c r="Z8" s="17"/>
      <c r="AA8" s="17">
        <v>0</v>
      </c>
      <c r="AB8" s="17"/>
      <c r="AC8" s="17">
        <v>0</v>
      </c>
      <c r="AD8" s="17"/>
      <c r="AE8" s="17">
        <v>0</v>
      </c>
      <c r="AF8" s="17"/>
      <c r="AG8" s="17">
        <v>0</v>
      </c>
      <c r="AH8" s="105"/>
    </row>
    <row r="9" spans="1:35" s="93" customFormat="1" ht="12" customHeight="1" x14ac:dyDescent="0.15">
      <c r="B9" s="7" t="s">
        <v>161</v>
      </c>
      <c r="C9" s="69">
        <v>0</v>
      </c>
      <c r="D9" s="69"/>
      <c r="E9" s="17">
        <v>0</v>
      </c>
      <c r="F9" s="17"/>
      <c r="G9" s="17">
        <v>0</v>
      </c>
      <c r="H9" s="17"/>
      <c r="I9" s="17">
        <v>0</v>
      </c>
      <c r="J9" s="17"/>
      <c r="K9" s="17">
        <v>0</v>
      </c>
      <c r="L9" s="17"/>
      <c r="M9" s="17">
        <v>0</v>
      </c>
      <c r="N9" s="17"/>
      <c r="O9" s="17">
        <v>0</v>
      </c>
      <c r="P9" s="17"/>
      <c r="Q9" s="17">
        <v>0</v>
      </c>
      <c r="R9" s="17"/>
      <c r="S9" s="17">
        <v>0</v>
      </c>
      <c r="T9" s="17"/>
      <c r="U9" s="17">
        <v>0</v>
      </c>
      <c r="V9" s="17"/>
      <c r="W9" s="17">
        <v>0</v>
      </c>
      <c r="X9" s="17"/>
      <c r="Y9" s="17">
        <v>0</v>
      </c>
      <c r="Z9" s="17"/>
      <c r="AA9" s="17">
        <v>0</v>
      </c>
      <c r="AB9" s="17"/>
      <c r="AC9" s="17">
        <v>0</v>
      </c>
      <c r="AD9" s="17"/>
      <c r="AE9" s="17">
        <v>0</v>
      </c>
      <c r="AF9" s="17"/>
      <c r="AG9" s="17">
        <v>0</v>
      </c>
      <c r="AH9" s="105"/>
    </row>
    <row r="10" spans="1:35" ht="12" customHeight="1" x14ac:dyDescent="0.15">
      <c r="A10" s="93"/>
      <c r="B10" s="2" t="s">
        <v>124</v>
      </c>
      <c r="C10" s="69">
        <v>0</v>
      </c>
      <c r="D10" s="69"/>
      <c r="E10" s="17">
        <v>0</v>
      </c>
      <c r="F10" s="17"/>
      <c r="G10" s="17">
        <v>0</v>
      </c>
      <c r="H10" s="17"/>
      <c r="I10" s="17">
        <v>0</v>
      </c>
      <c r="J10" s="17"/>
      <c r="K10" s="17">
        <v>0</v>
      </c>
      <c r="L10" s="17"/>
      <c r="M10" s="17">
        <v>0</v>
      </c>
      <c r="N10" s="17"/>
      <c r="O10" s="17">
        <v>0</v>
      </c>
      <c r="P10" s="17"/>
      <c r="Q10" s="17">
        <v>0</v>
      </c>
      <c r="R10" s="17"/>
      <c r="S10" s="17">
        <v>0</v>
      </c>
      <c r="T10" s="17"/>
      <c r="U10" s="17">
        <v>0</v>
      </c>
      <c r="V10" s="17"/>
      <c r="W10" s="17">
        <v>0</v>
      </c>
      <c r="X10" s="17"/>
      <c r="Y10" s="17">
        <v>0</v>
      </c>
      <c r="Z10" s="17"/>
      <c r="AA10" s="17">
        <v>0</v>
      </c>
      <c r="AB10" s="17"/>
      <c r="AC10" s="17">
        <v>0</v>
      </c>
      <c r="AD10" s="17"/>
      <c r="AE10" s="17">
        <v>0</v>
      </c>
      <c r="AF10" s="17"/>
      <c r="AG10" s="17">
        <v>0</v>
      </c>
      <c r="AH10" s="105"/>
    </row>
    <row r="11" spans="1:35" ht="12" customHeight="1" x14ac:dyDescent="0.15">
      <c r="A11" s="93"/>
      <c r="B11" s="7" t="s">
        <v>163</v>
      </c>
      <c r="C11" s="69">
        <v>0</v>
      </c>
      <c r="D11" s="69"/>
      <c r="E11" s="17">
        <v>0</v>
      </c>
      <c r="F11" s="17"/>
      <c r="G11" s="17">
        <v>0</v>
      </c>
      <c r="H11" s="17"/>
      <c r="I11" s="17">
        <v>0</v>
      </c>
      <c r="J11" s="17"/>
      <c r="K11" s="17">
        <v>0</v>
      </c>
      <c r="L11" s="17"/>
      <c r="M11" s="17">
        <v>0</v>
      </c>
      <c r="N11" s="17"/>
      <c r="O11" s="17">
        <v>0</v>
      </c>
      <c r="P11" s="17"/>
      <c r="Q11" s="17">
        <v>0</v>
      </c>
      <c r="R11" s="17"/>
      <c r="S11" s="17">
        <v>0</v>
      </c>
      <c r="T11" s="17"/>
      <c r="U11" s="17">
        <v>0</v>
      </c>
      <c r="V11" s="17"/>
      <c r="W11" s="17">
        <v>0</v>
      </c>
      <c r="X11" s="17"/>
      <c r="Y11" s="17">
        <v>0</v>
      </c>
      <c r="Z11" s="17"/>
      <c r="AA11" s="17">
        <v>0</v>
      </c>
      <c r="AB11" s="17"/>
      <c r="AC11" s="17">
        <v>0</v>
      </c>
      <c r="AD11" s="17"/>
      <c r="AE11" s="17">
        <v>0</v>
      </c>
      <c r="AF11" s="17"/>
      <c r="AG11" s="17">
        <v>0</v>
      </c>
      <c r="AH11" s="105"/>
      <c r="AI11" s="93"/>
    </row>
    <row r="12" spans="1:35" s="100" customFormat="1" ht="23.25" customHeight="1" x14ac:dyDescent="0.15">
      <c r="A12" s="99"/>
      <c r="B12" s="24" t="s">
        <v>202</v>
      </c>
      <c r="C12" s="72">
        <v>-114</v>
      </c>
      <c r="D12" s="72"/>
      <c r="E12" s="25">
        <v>335</v>
      </c>
      <c r="F12" s="25"/>
      <c r="G12" s="25">
        <v>555</v>
      </c>
      <c r="H12" s="25"/>
      <c r="I12" s="26">
        <v>-2170</v>
      </c>
      <c r="J12" s="26"/>
      <c r="K12" s="26">
        <v>-1738</v>
      </c>
      <c r="L12" s="26"/>
      <c r="M12" s="26">
        <v>124</v>
      </c>
      <c r="N12" s="26"/>
      <c r="O12" s="26">
        <v>-1128</v>
      </c>
      <c r="P12" s="26"/>
      <c r="Q12" s="26">
        <v>572</v>
      </c>
      <c r="R12" s="26"/>
      <c r="S12" s="26">
        <v>1158</v>
      </c>
      <c r="T12" s="26"/>
      <c r="U12" s="26">
        <v>1164</v>
      </c>
      <c r="V12" s="26"/>
      <c r="W12" s="26">
        <v>1232</v>
      </c>
      <c r="X12" s="26"/>
      <c r="Y12" s="26">
        <v>-315</v>
      </c>
      <c r="Z12" s="26"/>
      <c r="AA12" s="26">
        <v>-923</v>
      </c>
      <c r="AB12" s="26"/>
      <c r="AC12" s="26">
        <v>-251</v>
      </c>
      <c r="AD12" s="26"/>
      <c r="AE12" s="26">
        <v>-1125</v>
      </c>
      <c r="AF12" s="26"/>
      <c r="AG12" s="26">
        <v>-1119</v>
      </c>
      <c r="AH12" s="106"/>
    </row>
    <row r="13" spans="1:35" ht="20.100000000000001" customHeight="1" x14ac:dyDescent="0.15">
      <c r="A13" s="93"/>
      <c r="B13" s="7" t="s">
        <v>227</v>
      </c>
      <c r="C13" s="69">
        <v>0</v>
      </c>
      <c r="D13" s="69"/>
      <c r="E13" s="17">
        <v>0</v>
      </c>
      <c r="F13" s="17"/>
      <c r="G13" s="17">
        <v>0</v>
      </c>
      <c r="H13" s="17"/>
      <c r="I13" s="20">
        <v>0</v>
      </c>
      <c r="J13" s="20"/>
      <c r="K13" s="20">
        <v>0</v>
      </c>
      <c r="L13" s="20"/>
      <c r="M13" s="20">
        <v>0</v>
      </c>
      <c r="N13" s="20"/>
      <c r="O13" s="20">
        <v>0</v>
      </c>
      <c r="P13" s="20"/>
      <c r="Q13" s="20">
        <v>0</v>
      </c>
      <c r="R13" s="20"/>
      <c r="S13" s="20">
        <v>0</v>
      </c>
      <c r="T13" s="20"/>
      <c r="U13" s="20">
        <v>0</v>
      </c>
      <c r="V13" s="20"/>
      <c r="W13" s="20">
        <v>0</v>
      </c>
      <c r="X13" s="20"/>
      <c r="Y13" s="20">
        <v>0</v>
      </c>
      <c r="Z13" s="20"/>
      <c r="AA13" s="20">
        <v>0</v>
      </c>
      <c r="AB13" s="20"/>
      <c r="AC13" s="20">
        <v>0</v>
      </c>
      <c r="AD13" s="20"/>
      <c r="AE13" s="20">
        <v>0</v>
      </c>
      <c r="AF13" s="20"/>
      <c r="AG13" s="20">
        <v>0</v>
      </c>
      <c r="AH13" s="107"/>
    </row>
    <row r="14" spans="1:35" s="100" customFormat="1" ht="12" customHeight="1" x14ac:dyDescent="0.15">
      <c r="A14" s="99"/>
      <c r="B14" s="12" t="s">
        <v>81</v>
      </c>
      <c r="C14" s="72">
        <v>-114</v>
      </c>
      <c r="D14" s="72"/>
      <c r="E14" s="25">
        <v>335</v>
      </c>
      <c r="F14" s="25"/>
      <c r="G14" s="25">
        <v>555</v>
      </c>
      <c r="H14" s="25"/>
      <c r="I14" s="26">
        <v>-2170</v>
      </c>
      <c r="J14" s="26"/>
      <c r="K14" s="26">
        <v>-1738</v>
      </c>
      <c r="L14" s="26"/>
      <c r="M14" s="26">
        <v>124</v>
      </c>
      <c r="N14" s="26"/>
      <c r="O14" s="26">
        <v>-1128</v>
      </c>
      <c r="P14" s="26"/>
      <c r="Q14" s="26">
        <v>572</v>
      </c>
      <c r="R14" s="26"/>
      <c r="S14" s="26">
        <v>1158</v>
      </c>
      <c r="T14" s="26"/>
      <c r="U14" s="26">
        <v>1164</v>
      </c>
      <c r="V14" s="26"/>
      <c r="W14" s="26">
        <v>1232</v>
      </c>
      <c r="X14" s="26"/>
      <c r="Y14" s="26">
        <v>-315</v>
      </c>
      <c r="Z14" s="26"/>
      <c r="AA14" s="26">
        <v>-923</v>
      </c>
      <c r="AB14" s="26"/>
      <c r="AC14" s="26">
        <v>-251</v>
      </c>
      <c r="AD14" s="26"/>
      <c r="AE14" s="26">
        <v>-1125</v>
      </c>
      <c r="AF14" s="26"/>
      <c r="AG14" s="26">
        <v>-1119</v>
      </c>
      <c r="AH14" s="106"/>
    </row>
    <row r="15" spans="1:35" ht="12" customHeight="1" x14ac:dyDescent="0.15">
      <c r="A15" s="93"/>
      <c r="B15" s="2" t="s">
        <v>160</v>
      </c>
      <c r="C15" s="69">
        <v>0</v>
      </c>
      <c r="D15" s="69"/>
      <c r="E15" s="17">
        <v>0</v>
      </c>
      <c r="F15" s="17"/>
      <c r="G15" s="17">
        <v>0</v>
      </c>
      <c r="H15" s="17"/>
      <c r="I15" s="20">
        <v>0</v>
      </c>
      <c r="J15" s="20"/>
      <c r="K15" s="20">
        <v>0</v>
      </c>
      <c r="L15" s="20"/>
      <c r="M15" s="20">
        <v>0</v>
      </c>
      <c r="N15" s="20"/>
      <c r="O15" s="20">
        <v>0</v>
      </c>
      <c r="P15" s="20"/>
      <c r="Q15" s="20">
        <v>0</v>
      </c>
      <c r="R15" s="20"/>
      <c r="S15" s="20">
        <v>0</v>
      </c>
      <c r="T15" s="20"/>
      <c r="U15" s="20">
        <v>0</v>
      </c>
      <c r="V15" s="20"/>
      <c r="W15" s="20">
        <v>0</v>
      </c>
      <c r="X15" s="20"/>
      <c r="Y15" s="20">
        <v>0</v>
      </c>
      <c r="Z15" s="20"/>
      <c r="AA15" s="20">
        <v>0</v>
      </c>
      <c r="AB15" s="20"/>
      <c r="AC15" s="20">
        <v>-5</v>
      </c>
      <c r="AD15" s="20"/>
      <c r="AE15" s="20">
        <v>0</v>
      </c>
      <c r="AF15" s="20"/>
      <c r="AG15" s="20">
        <v>0</v>
      </c>
      <c r="AH15" s="107"/>
    </row>
    <row r="16" spans="1:35" ht="12" customHeight="1" x14ac:dyDescent="0.15">
      <c r="A16" s="93"/>
      <c r="B16" s="7" t="s">
        <v>161</v>
      </c>
      <c r="C16" s="69">
        <v>0</v>
      </c>
      <c r="D16" s="69"/>
      <c r="E16" s="17">
        <v>0</v>
      </c>
      <c r="F16" s="17"/>
      <c r="G16" s="17">
        <v>0</v>
      </c>
      <c r="H16" s="17"/>
      <c r="I16" s="20">
        <v>0</v>
      </c>
      <c r="J16" s="20"/>
      <c r="K16" s="20">
        <v>0</v>
      </c>
      <c r="L16" s="20"/>
      <c r="M16" s="20">
        <v>0</v>
      </c>
      <c r="N16" s="20"/>
      <c r="O16" s="20">
        <v>0</v>
      </c>
      <c r="P16" s="20"/>
      <c r="Q16" s="20">
        <v>0</v>
      </c>
      <c r="R16" s="20"/>
      <c r="S16" s="20">
        <v>0</v>
      </c>
      <c r="T16" s="20"/>
      <c r="U16" s="20">
        <v>0</v>
      </c>
      <c r="V16" s="20"/>
      <c r="W16" s="20">
        <v>0</v>
      </c>
      <c r="X16" s="20"/>
      <c r="Y16" s="20">
        <v>0</v>
      </c>
      <c r="Z16" s="20"/>
      <c r="AA16" s="20">
        <v>0</v>
      </c>
      <c r="AB16" s="20"/>
      <c r="AC16" s="20">
        <v>0</v>
      </c>
      <c r="AD16" s="20"/>
      <c r="AE16" s="20">
        <v>0</v>
      </c>
      <c r="AF16" s="20"/>
      <c r="AG16" s="20">
        <v>0</v>
      </c>
      <c r="AH16" s="107"/>
    </row>
    <row r="17" spans="1:35" ht="12" customHeight="1" x14ac:dyDescent="0.15">
      <c r="A17" s="93"/>
      <c r="B17" s="2" t="s">
        <v>7</v>
      </c>
      <c r="C17" s="69">
        <v>0</v>
      </c>
      <c r="D17" s="69"/>
      <c r="E17" s="17">
        <v>0</v>
      </c>
      <c r="F17" s="17"/>
      <c r="G17" s="17">
        <v>0</v>
      </c>
      <c r="H17" s="17"/>
      <c r="I17" s="17">
        <v>0</v>
      </c>
      <c r="J17" s="17"/>
      <c r="K17" s="17">
        <v>0</v>
      </c>
      <c r="L17" s="17"/>
      <c r="M17" s="17">
        <v>0</v>
      </c>
      <c r="N17" s="17"/>
      <c r="O17" s="17">
        <v>0</v>
      </c>
      <c r="P17" s="17"/>
      <c r="Q17" s="17">
        <v>0</v>
      </c>
      <c r="R17" s="17"/>
      <c r="S17" s="17">
        <v>0</v>
      </c>
      <c r="T17" s="17"/>
      <c r="U17" s="17">
        <v>0</v>
      </c>
      <c r="V17" s="17"/>
      <c r="W17" s="17">
        <v>0</v>
      </c>
      <c r="X17" s="17"/>
      <c r="Y17" s="17">
        <v>0</v>
      </c>
      <c r="Z17" s="17"/>
      <c r="AA17" s="17">
        <v>0</v>
      </c>
      <c r="AB17" s="17"/>
      <c r="AC17" s="17">
        <v>0</v>
      </c>
      <c r="AD17" s="17"/>
      <c r="AE17" s="17">
        <v>0</v>
      </c>
      <c r="AF17" s="17"/>
      <c r="AG17" s="17">
        <v>0</v>
      </c>
      <c r="AH17" s="105"/>
    </row>
    <row r="18" spans="1:35" ht="12" customHeight="1" x14ac:dyDescent="0.15">
      <c r="A18" s="93"/>
      <c r="B18" s="2" t="s">
        <v>82</v>
      </c>
      <c r="C18" s="69">
        <v>0</v>
      </c>
      <c r="D18" s="69"/>
      <c r="E18" s="17">
        <v>0</v>
      </c>
      <c r="F18" s="17"/>
      <c r="G18" s="17">
        <v>0</v>
      </c>
      <c r="H18" s="17"/>
      <c r="I18" s="17">
        <v>0</v>
      </c>
      <c r="J18" s="17"/>
      <c r="K18" s="17">
        <v>0</v>
      </c>
      <c r="L18" s="17"/>
      <c r="M18" s="17">
        <v>0</v>
      </c>
      <c r="N18" s="17"/>
      <c r="O18" s="17">
        <v>0</v>
      </c>
      <c r="P18" s="17"/>
      <c r="Q18" s="17">
        <v>0</v>
      </c>
      <c r="R18" s="17"/>
      <c r="S18" s="17">
        <v>0</v>
      </c>
      <c r="T18" s="17"/>
      <c r="U18" s="17">
        <v>0</v>
      </c>
      <c r="V18" s="17"/>
      <c r="W18" s="17">
        <v>0</v>
      </c>
      <c r="X18" s="17"/>
      <c r="Y18" s="17">
        <v>0</v>
      </c>
      <c r="Z18" s="17"/>
      <c r="AA18" s="17">
        <v>0</v>
      </c>
      <c r="AB18" s="17"/>
      <c r="AC18" s="17">
        <v>0</v>
      </c>
      <c r="AD18" s="17"/>
      <c r="AE18" s="17">
        <v>0</v>
      </c>
      <c r="AF18" s="17"/>
      <c r="AG18" s="17">
        <v>0</v>
      </c>
      <c r="AH18" s="105"/>
    </row>
    <row r="19" spans="1:35" s="100" customFormat="1" ht="12" customHeight="1" x14ac:dyDescent="0.15">
      <c r="A19" s="99"/>
      <c r="B19" s="12" t="s">
        <v>8</v>
      </c>
      <c r="C19" s="72">
        <v>-114</v>
      </c>
      <c r="D19" s="72"/>
      <c r="E19" s="25">
        <v>335</v>
      </c>
      <c r="F19" s="25"/>
      <c r="G19" s="25">
        <v>555</v>
      </c>
      <c r="H19" s="25"/>
      <c r="I19" s="25">
        <v>-2170</v>
      </c>
      <c r="J19" s="26"/>
      <c r="K19" s="25">
        <v>-1738</v>
      </c>
      <c r="L19" s="26"/>
      <c r="M19" s="25">
        <v>124</v>
      </c>
      <c r="N19" s="26"/>
      <c r="O19" s="25">
        <v>-1128</v>
      </c>
      <c r="P19" s="26"/>
      <c r="Q19" s="25">
        <v>572</v>
      </c>
      <c r="R19" s="26"/>
      <c r="S19" s="25">
        <v>1158</v>
      </c>
      <c r="T19" s="26"/>
      <c r="U19" s="25">
        <v>1164</v>
      </c>
      <c r="V19" s="26"/>
      <c r="W19" s="25">
        <v>1232</v>
      </c>
      <c r="X19" s="26"/>
      <c r="Y19" s="25">
        <v>-315</v>
      </c>
      <c r="Z19" s="26"/>
      <c r="AA19" s="25">
        <v>-923</v>
      </c>
      <c r="AB19" s="26"/>
      <c r="AC19" s="25">
        <v>-256</v>
      </c>
      <c r="AD19" s="26"/>
      <c r="AE19" s="25">
        <v>-1125</v>
      </c>
      <c r="AF19" s="26"/>
      <c r="AG19" s="25">
        <v>-1119</v>
      </c>
      <c r="AH19" s="106"/>
    </row>
    <row r="20" spans="1:35" ht="12" customHeight="1" x14ac:dyDescent="0.15">
      <c r="A20" s="93"/>
      <c r="B20" s="2" t="s">
        <v>83</v>
      </c>
      <c r="C20" s="69">
        <v>25</v>
      </c>
      <c r="D20" s="69"/>
      <c r="E20" s="17">
        <v>-76</v>
      </c>
      <c r="F20" s="17"/>
      <c r="G20" s="17">
        <v>-120</v>
      </c>
      <c r="H20" s="17"/>
      <c r="I20" s="20">
        <v>476</v>
      </c>
      <c r="J20" s="20"/>
      <c r="K20" s="20">
        <v>382</v>
      </c>
      <c r="L20" s="20"/>
      <c r="M20" s="20">
        <v>-29</v>
      </c>
      <c r="N20" s="20"/>
      <c r="O20" s="20">
        <v>249</v>
      </c>
      <c r="P20" s="20"/>
      <c r="Q20" s="20">
        <v>-126</v>
      </c>
      <c r="R20" s="20"/>
      <c r="S20" s="20">
        <v>-271</v>
      </c>
      <c r="T20" s="20"/>
      <c r="U20" s="20">
        <v>-271</v>
      </c>
      <c r="V20" s="20"/>
      <c r="W20" s="20">
        <v>-289</v>
      </c>
      <c r="X20" s="20"/>
      <c r="Y20" s="20">
        <v>73</v>
      </c>
      <c r="Z20" s="20"/>
      <c r="AA20" s="20">
        <v>216</v>
      </c>
      <c r="AB20" s="20"/>
      <c r="AC20" s="20">
        <v>63</v>
      </c>
      <c r="AD20" s="20"/>
      <c r="AE20" s="20">
        <v>286</v>
      </c>
      <c r="AF20" s="20"/>
      <c r="AG20" s="20">
        <v>279</v>
      </c>
      <c r="AH20" s="107"/>
    </row>
    <row r="21" spans="1:35" s="100" customFormat="1" ht="12" customHeight="1" x14ac:dyDescent="0.15">
      <c r="A21" s="99"/>
      <c r="B21" s="12" t="s">
        <v>162</v>
      </c>
      <c r="C21" s="72">
        <v>-89</v>
      </c>
      <c r="D21" s="72"/>
      <c r="E21" s="25">
        <v>259</v>
      </c>
      <c r="F21" s="25"/>
      <c r="G21" s="25">
        <v>435</v>
      </c>
      <c r="H21" s="25"/>
      <c r="I21" s="26">
        <v>-1694</v>
      </c>
      <c r="J21" s="26"/>
      <c r="K21" s="26">
        <v>-1356</v>
      </c>
      <c r="L21" s="26"/>
      <c r="M21" s="26">
        <v>95</v>
      </c>
      <c r="N21" s="26"/>
      <c r="O21" s="26">
        <v>-879</v>
      </c>
      <c r="P21" s="26"/>
      <c r="Q21" s="26">
        <v>446</v>
      </c>
      <c r="R21" s="26"/>
      <c r="S21" s="26">
        <v>887</v>
      </c>
      <c r="T21" s="26"/>
      <c r="U21" s="26">
        <v>893</v>
      </c>
      <c r="V21" s="26"/>
      <c r="W21" s="26">
        <v>943</v>
      </c>
      <c r="X21" s="26"/>
      <c r="Y21" s="26">
        <v>-242</v>
      </c>
      <c r="Z21" s="26"/>
      <c r="AA21" s="26">
        <v>-707</v>
      </c>
      <c r="AB21" s="26"/>
      <c r="AC21" s="26">
        <v>-193</v>
      </c>
      <c r="AD21" s="26"/>
      <c r="AE21" s="26">
        <v>-839</v>
      </c>
      <c r="AF21" s="26"/>
      <c r="AG21" s="26">
        <v>-840</v>
      </c>
      <c r="AH21" s="106"/>
    </row>
    <row r="22" spans="1:35" ht="12" customHeight="1" x14ac:dyDescent="0.15">
      <c r="B22" s="49" t="s">
        <v>164</v>
      </c>
      <c r="C22" s="108">
        <v>-223</v>
      </c>
      <c r="D22" s="108"/>
      <c r="E22" s="109">
        <v>-673</v>
      </c>
      <c r="F22" s="109"/>
      <c r="G22" s="109">
        <v>79</v>
      </c>
      <c r="H22" s="109"/>
      <c r="I22" s="110">
        <v>-3584</v>
      </c>
      <c r="J22" s="110"/>
      <c r="K22" s="110">
        <v>-1747</v>
      </c>
      <c r="L22" s="110"/>
      <c r="M22" s="110">
        <v>-231</v>
      </c>
      <c r="N22" s="110"/>
      <c r="O22" s="110">
        <v>-1796</v>
      </c>
      <c r="P22" s="110"/>
      <c r="Q22" s="110">
        <v>190</v>
      </c>
      <c r="R22" s="110"/>
      <c r="S22" s="110">
        <v>1744</v>
      </c>
      <c r="T22" s="110"/>
      <c r="U22" s="110">
        <v>1184</v>
      </c>
      <c r="V22" s="110"/>
      <c r="W22" s="110">
        <v>1562</v>
      </c>
      <c r="X22" s="110"/>
      <c r="Y22" s="110">
        <v>-167</v>
      </c>
      <c r="Z22" s="110"/>
      <c r="AA22" s="110">
        <v>-835</v>
      </c>
      <c r="AB22" s="110"/>
      <c r="AC22" s="110">
        <v>3167</v>
      </c>
      <c r="AD22" s="110"/>
      <c r="AE22" s="110">
        <v>241</v>
      </c>
      <c r="AF22" s="110"/>
      <c r="AG22" s="110">
        <v>-265</v>
      </c>
      <c r="AH22" s="111"/>
      <c r="AI22" s="93"/>
    </row>
    <row r="23" spans="1:35" ht="12" customHeight="1" x14ac:dyDescent="0.15">
      <c r="B23" s="12" t="s">
        <v>9</v>
      </c>
      <c r="C23" s="72">
        <v>-312</v>
      </c>
      <c r="D23" s="72"/>
      <c r="E23" s="25">
        <v>-414</v>
      </c>
      <c r="F23" s="25"/>
      <c r="G23" s="25">
        <v>514</v>
      </c>
      <c r="H23" s="25"/>
      <c r="I23" s="26">
        <v>-5278</v>
      </c>
      <c r="J23" s="26"/>
      <c r="K23" s="26">
        <v>-3102</v>
      </c>
      <c r="L23" s="26"/>
      <c r="M23" s="26">
        <v>-136</v>
      </c>
      <c r="N23" s="26"/>
      <c r="O23" s="26">
        <v>-2676</v>
      </c>
      <c r="P23" s="26"/>
      <c r="Q23" s="26">
        <v>636</v>
      </c>
      <c r="R23" s="26"/>
      <c r="S23" s="26">
        <v>2631</v>
      </c>
      <c r="T23" s="26"/>
      <c r="U23" s="26">
        <v>2077</v>
      </c>
      <c r="V23" s="26"/>
      <c r="W23" s="26">
        <v>2505</v>
      </c>
      <c r="X23" s="26"/>
      <c r="Y23" s="26">
        <v>-409</v>
      </c>
      <c r="Z23" s="26"/>
      <c r="AA23" s="26">
        <v>-1542</v>
      </c>
      <c r="AB23" s="26"/>
      <c r="AC23" s="26">
        <v>2974</v>
      </c>
      <c r="AD23" s="26"/>
      <c r="AE23" s="26">
        <v>-598</v>
      </c>
      <c r="AF23" s="26"/>
      <c r="AG23" s="26">
        <v>-1105</v>
      </c>
      <c r="AH23" s="106"/>
    </row>
    <row r="24" spans="1:35" ht="12" customHeight="1" x14ac:dyDescent="0.15">
      <c r="C24" s="112"/>
      <c r="I24" s="112"/>
      <c r="K24" s="112"/>
      <c r="M24" s="112"/>
      <c r="O24" s="112"/>
      <c r="Q24" s="112"/>
      <c r="S24" s="112"/>
      <c r="U24" s="112"/>
      <c r="W24" s="112"/>
      <c r="Y24" s="112"/>
      <c r="AA24" s="112"/>
      <c r="AC24" s="112"/>
      <c r="AE24" s="112"/>
      <c r="AG24" s="112"/>
    </row>
    <row r="25" spans="1:35" ht="12" customHeight="1" x14ac:dyDescent="0.15">
      <c r="C25" s="113"/>
      <c r="E25" s="113"/>
      <c r="G25" s="113"/>
      <c r="I25" s="113"/>
      <c r="K25" s="113"/>
      <c r="M25" s="113"/>
      <c r="O25" s="113"/>
      <c r="Q25" s="113"/>
      <c r="S25" s="113"/>
      <c r="U25" s="113"/>
      <c r="W25" s="113"/>
      <c r="Y25" s="113"/>
      <c r="AA25" s="113"/>
      <c r="AC25" s="113"/>
      <c r="AE25" s="113"/>
      <c r="AG25" s="113"/>
    </row>
    <row r="26" spans="1:35" ht="12" customHeight="1" x14ac:dyDescent="0.15">
      <c r="C26" s="113"/>
      <c r="E26" s="113"/>
      <c r="G26" s="113"/>
      <c r="I26" s="113"/>
      <c r="K26" s="113"/>
      <c r="M26" s="113"/>
      <c r="O26" s="113"/>
      <c r="Q26" s="113"/>
      <c r="S26" s="113"/>
      <c r="U26" s="113"/>
      <c r="W26" s="113"/>
      <c r="Y26" s="113"/>
      <c r="AA26" s="113"/>
      <c r="AC26" s="113"/>
      <c r="AE26" s="113"/>
      <c r="AG26" s="113"/>
    </row>
    <row r="27" spans="1:35" ht="12" customHeight="1" x14ac:dyDescent="0.15">
      <c r="C27" s="113"/>
      <c r="E27" s="113"/>
      <c r="G27" s="113"/>
      <c r="I27" s="113"/>
      <c r="K27" s="113"/>
      <c r="M27" s="113"/>
      <c r="O27" s="113"/>
      <c r="Q27" s="113"/>
      <c r="S27" s="113"/>
      <c r="U27" s="113"/>
      <c r="W27" s="113"/>
      <c r="Y27" s="113"/>
      <c r="AA27" s="113"/>
      <c r="AC27" s="113"/>
      <c r="AE27" s="113"/>
      <c r="AG27" s="113"/>
    </row>
    <row r="28" spans="1:35" x14ac:dyDescent="0.15">
      <c r="C28" s="113"/>
      <c r="E28" s="113"/>
      <c r="G28" s="113"/>
      <c r="I28" s="113"/>
      <c r="K28" s="113"/>
      <c r="M28" s="113"/>
      <c r="O28" s="113"/>
      <c r="Q28" s="113"/>
      <c r="S28" s="113"/>
      <c r="U28" s="113"/>
      <c r="W28" s="113"/>
      <c r="Y28" s="113"/>
      <c r="AA28" s="113"/>
      <c r="AC28" s="113"/>
      <c r="AE28" s="113"/>
      <c r="AG28" s="113"/>
    </row>
    <row r="29" spans="1:35" x14ac:dyDescent="0.15">
      <c r="C29" s="113"/>
      <c r="E29" s="113"/>
      <c r="G29" s="113"/>
      <c r="I29" s="113"/>
      <c r="K29" s="113"/>
      <c r="M29" s="113"/>
      <c r="O29" s="113"/>
      <c r="Q29" s="113"/>
      <c r="S29" s="113"/>
      <c r="U29" s="113"/>
      <c r="W29" s="113"/>
      <c r="Y29" s="113"/>
      <c r="AA29" s="113"/>
      <c r="AC29" s="113"/>
      <c r="AE29" s="113"/>
      <c r="AG29" s="113"/>
    </row>
    <row r="30" spans="1:35" x14ac:dyDescent="0.15">
      <c r="C30" s="113"/>
      <c r="E30" s="113"/>
      <c r="G30" s="113"/>
      <c r="I30" s="113"/>
      <c r="K30" s="113"/>
      <c r="M30" s="113"/>
      <c r="O30" s="113"/>
      <c r="Q30" s="113"/>
      <c r="S30" s="113"/>
      <c r="U30" s="113"/>
      <c r="W30" s="113"/>
      <c r="Y30" s="113"/>
      <c r="AA30" s="113"/>
      <c r="AC30" s="113"/>
      <c r="AE30" s="113"/>
      <c r="AG30" s="113"/>
    </row>
    <row r="31" spans="1:35" x14ac:dyDescent="0.15">
      <c r="C31" s="113"/>
      <c r="E31" s="113"/>
      <c r="G31" s="113"/>
      <c r="I31" s="113"/>
      <c r="K31" s="113"/>
      <c r="M31" s="113"/>
      <c r="O31" s="113"/>
      <c r="Q31" s="113"/>
      <c r="S31" s="113"/>
      <c r="U31" s="113"/>
      <c r="W31" s="113"/>
      <c r="Y31" s="113"/>
      <c r="AA31" s="113"/>
      <c r="AC31" s="113"/>
      <c r="AE31" s="113"/>
      <c r="AG31" s="113"/>
    </row>
    <row r="32" spans="1:35" x14ac:dyDescent="0.15">
      <c r="C32" s="113"/>
      <c r="E32" s="113"/>
      <c r="G32" s="113"/>
      <c r="I32" s="113"/>
      <c r="K32" s="113"/>
      <c r="M32" s="113"/>
      <c r="O32" s="113"/>
      <c r="Q32" s="113"/>
      <c r="S32" s="113"/>
      <c r="U32" s="113"/>
      <c r="W32" s="113"/>
      <c r="Y32" s="113"/>
      <c r="AA32" s="113"/>
      <c r="AC32" s="113"/>
      <c r="AE32" s="113"/>
      <c r="AG32" s="113"/>
    </row>
    <row r="33" spans="3:33" x14ac:dyDescent="0.15">
      <c r="C33" s="113"/>
      <c r="E33" s="113"/>
      <c r="G33" s="113"/>
      <c r="I33" s="113"/>
      <c r="K33" s="113"/>
      <c r="M33" s="113"/>
      <c r="O33" s="113"/>
      <c r="Q33" s="113"/>
      <c r="S33" s="113"/>
      <c r="U33" s="113"/>
      <c r="W33" s="113"/>
      <c r="Y33" s="113"/>
      <c r="AA33" s="113"/>
      <c r="AC33" s="113"/>
      <c r="AE33" s="113"/>
      <c r="AG33" s="113"/>
    </row>
    <row r="34" spans="3:33" x14ac:dyDescent="0.15">
      <c r="C34" s="113"/>
      <c r="E34" s="113"/>
      <c r="G34" s="113"/>
      <c r="I34" s="113"/>
      <c r="K34" s="113"/>
      <c r="M34" s="113"/>
      <c r="O34" s="113"/>
      <c r="Q34" s="113"/>
      <c r="S34" s="113"/>
      <c r="U34" s="113"/>
      <c r="W34" s="113"/>
      <c r="Y34" s="113"/>
      <c r="AA34" s="113"/>
      <c r="AC34" s="113"/>
      <c r="AE34" s="113"/>
      <c r="AG34" s="113"/>
    </row>
    <row r="35" spans="3:33" x14ac:dyDescent="0.15">
      <c r="C35" s="113"/>
      <c r="E35" s="113"/>
      <c r="G35" s="113"/>
      <c r="I35" s="113"/>
      <c r="K35" s="113"/>
      <c r="M35" s="113"/>
      <c r="O35" s="113"/>
      <c r="Q35" s="113"/>
      <c r="S35" s="113"/>
      <c r="U35" s="113"/>
      <c r="W35" s="113"/>
      <c r="Y35" s="113"/>
      <c r="AA35" s="113"/>
      <c r="AC35" s="113"/>
      <c r="AE35" s="113"/>
      <c r="AG35" s="113"/>
    </row>
    <row r="36" spans="3:33" x14ac:dyDescent="0.15">
      <c r="C36" s="113"/>
      <c r="E36" s="113"/>
      <c r="G36" s="113"/>
      <c r="I36" s="113"/>
      <c r="K36" s="113"/>
      <c r="M36" s="113"/>
      <c r="O36" s="113"/>
      <c r="Q36" s="113"/>
      <c r="S36" s="113"/>
      <c r="U36" s="113"/>
      <c r="W36" s="113"/>
      <c r="Y36" s="113"/>
      <c r="AA36" s="113"/>
      <c r="AC36" s="113"/>
      <c r="AE36" s="113"/>
      <c r="AG36" s="113"/>
    </row>
    <row r="37" spans="3:33" x14ac:dyDescent="0.15">
      <c r="C37" s="113"/>
      <c r="E37" s="113"/>
      <c r="G37" s="113"/>
      <c r="I37" s="113"/>
      <c r="K37" s="113"/>
      <c r="M37" s="113"/>
      <c r="O37" s="113"/>
      <c r="Q37" s="113"/>
      <c r="S37" s="113"/>
      <c r="U37" s="113"/>
      <c r="W37" s="113"/>
      <c r="Y37" s="113"/>
      <c r="AA37" s="113"/>
      <c r="AC37" s="113"/>
      <c r="AE37" s="113"/>
      <c r="AG37" s="113"/>
    </row>
    <row r="38" spans="3:33" x14ac:dyDescent="0.15">
      <c r="C38" s="113"/>
      <c r="E38" s="113"/>
      <c r="G38" s="113"/>
      <c r="I38" s="113"/>
      <c r="K38" s="113"/>
      <c r="M38" s="113"/>
      <c r="O38" s="113"/>
      <c r="Q38" s="113"/>
      <c r="S38" s="113"/>
      <c r="U38" s="113"/>
      <c r="W38" s="113"/>
      <c r="Y38" s="113"/>
      <c r="AA38" s="113"/>
      <c r="AC38" s="113"/>
      <c r="AE38" s="113"/>
      <c r="AG38" s="113"/>
    </row>
    <row r="39" spans="3:33" x14ac:dyDescent="0.15">
      <c r="C39" s="113"/>
      <c r="E39" s="113"/>
      <c r="G39" s="113"/>
      <c r="I39" s="113"/>
      <c r="K39" s="113"/>
      <c r="M39" s="113"/>
      <c r="O39" s="113"/>
      <c r="Q39" s="113"/>
      <c r="S39" s="113"/>
      <c r="U39" s="113"/>
      <c r="W39" s="113"/>
      <c r="Y39" s="113"/>
      <c r="AA39" s="113"/>
      <c r="AC39" s="113"/>
      <c r="AE39" s="113"/>
      <c r="AG39" s="113"/>
    </row>
    <row r="40" spans="3:33" x14ac:dyDescent="0.15">
      <c r="C40" s="113"/>
      <c r="E40" s="113"/>
      <c r="G40" s="113"/>
      <c r="I40" s="113"/>
      <c r="K40" s="113"/>
      <c r="M40" s="113"/>
      <c r="O40" s="113"/>
      <c r="Q40" s="113"/>
      <c r="S40" s="113"/>
      <c r="U40" s="113"/>
      <c r="W40" s="113"/>
      <c r="Y40" s="113"/>
      <c r="AA40" s="113"/>
      <c r="AC40" s="113"/>
      <c r="AE40" s="113"/>
      <c r="AG40" s="113"/>
    </row>
    <row r="41" spans="3:33" x14ac:dyDescent="0.15">
      <c r="C41" s="113"/>
      <c r="E41" s="113"/>
      <c r="G41" s="113"/>
      <c r="I41" s="113"/>
      <c r="K41" s="113"/>
      <c r="M41" s="113"/>
      <c r="O41" s="113"/>
      <c r="Q41" s="113"/>
      <c r="S41" s="113"/>
      <c r="U41" s="113"/>
      <c r="W41" s="113"/>
      <c r="Y41" s="113"/>
      <c r="AA41" s="113"/>
      <c r="AC41" s="113"/>
      <c r="AE41" s="113"/>
      <c r="AG41" s="113"/>
    </row>
    <row r="42" spans="3:33" x14ac:dyDescent="0.15">
      <c r="C42" s="113"/>
      <c r="E42" s="113"/>
      <c r="G42" s="113"/>
      <c r="I42" s="113"/>
      <c r="K42" s="113"/>
      <c r="M42" s="113"/>
      <c r="O42" s="113"/>
      <c r="Q42" s="113"/>
      <c r="S42" s="113"/>
      <c r="U42" s="113"/>
      <c r="W42" s="113"/>
      <c r="Y42" s="113"/>
      <c r="AA42" s="113"/>
      <c r="AC42" s="113"/>
      <c r="AE42" s="113"/>
      <c r="AG42" s="113"/>
    </row>
    <row r="43" spans="3:33" x14ac:dyDescent="0.15">
      <c r="C43" s="113"/>
      <c r="E43" s="113"/>
      <c r="G43" s="113"/>
      <c r="I43" s="113"/>
      <c r="K43" s="113"/>
      <c r="M43" s="113"/>
      <c r="O43" s="113"/>
      <c r="Q43" s="113"/>
      <c r="S43" s="113"/>
      <c r="U43" s="113"/>
      <c r="W43" s="113"/>
      <c r="Y43" s="113"/>
      <c r="AA43" s="113"/>
      <c r="AC43" s="113"/>
      <c r="AE43" s="113"/>
      <c r="AG43" s="113"/>
    </row>
    <row r="44" spans="3:33" x14ac:dyDescent="0.15">
      <c r="C44" s="113"/>
      <c r="E44" s="113"/>
      <c r="G44" s="113"/>
      <c r="I44" s="113"/>
      <c r="K44" s="113"/>
      <c r="M44" s="113"/>
      <c r="O44" s="113"/>
      <c r="Q44" s="113"/>
      <c r="S44" s="113"/>
      <c r="U44" s="113"/>
      <c r="W44" s="113"/>
      <c r="Y44" s="113"/>
      <c r="AA44" s="113"/>
      <c r="AC44" s="113"/>
      <c r="AE44" s="113"/>
      <c r="AG44" s="113"/>
    </row>
    <row r="45" spans="3:33" x14ac:dyDescent="0.15">
      <c r="C45" s="113"/>
      <c r="E45" s="113"/>
      <c r="G45" s="113"/>
      <c r="I45" s="113"/>
      <c r="K45" s="113"/>
      <c r="M45" s="113"/>
      <c r="O45" s="113"/>
      <c r="Q45" s="113"/>
      <c r="S45" s="113"/>
      <c r="U45" s="113"/>
      <c r="W45" s="113"/>
      <c r="Y45" s="113"/>
      <c r="AA45" s="113"/>
      <c r="AC45" s="113"/>
      <c r="AE45" s="113"/>
      <c r="AG45" s="113"/>
    </row>
    <row r="46" spans="3:33" x14ac:dyDescent="0.15">
      <c r="C46" s="113"/>
      <c r="E46" s="113"/>
      <c r="G46" s="113"/>
      <c r="I46" s="113"/>
      <c r="K46" s="113"/>
      <c r="M46" s="113"/>
      <c r="O46" s="113"/>
      <c r="Q46" s="113"/>
      <c r="S46" s="113"/>
      <c r="U46" s="113"/>
      <c r="W46" s="113"/>
      <c r="Y46" s="113"/>
      <c r="AA46" s="113"/>
      <c r="AC46" s="113"/>
      <c r="AE46" s="113"/>
      <c r="AG46" s="113"/>
    </row>
    <row r="47" spans="3:33" x14ac:dyDescent="0.15">
      <c r="C47" s="113"/>
      <c r="E47" s="113"/>
      <c r="G47" s="113"/>
      <c r="I47" s="113"/>
      <c r="K47" s="113"/>
      <c r="M47" s="113"/>
      <c r="O47" s="113"/>
      <c r="Q47" s="113"/>
      <c r="S47" s="113"/>
      <c r="U47" s="113"/>
      <c r="W47" s="113"/>
      <c r="Y47" s="113"/>
      <c r="AA47" s="113"/>
      <c r="AC47" s="113"/>
      <c r="AE47" s="113"/>
      <c r="AG47" s="113"/>
    </row>
    <row r="48" spans="3:33" x14ac:dyDescent="0.15">
      <c r="C48" s="113"/>
      <c r="E48" s="113"/>
      <c r="G48" s="113"/>
      <c r="I48" s="113"/>
      <c r="K48" s="113"/>
      <c r="M48" s="113"/>
      <c r="O48" s="113"/>
      <c r="Q48" s="113"/>
      <c r="S48" s="113"/>
      <c r="U48" s="113"/>
      <c r="W48" s="113"/>
      <c r="Y48" s="113"/>
      <c r="AA48" s="113"/>
      <c r="AC48" s="113"/>
      <c r="AE48" s="113"/>
      <c r="AG48" s="113"/>
    </row>
    <row r="49" spans="3:33" x14ac:dyDescent="0.15">
      <c r="C49" s="113"/>
      <c r="E49" s="113"/>
      <c r="G49" s="113"/>
      <c r="I49" s="113"/>
      <c r="K49" s="113"/>
      <c r="M49" s="113"/>
      <c r="O49" s="113"/>
      <c r="Q49" s="113"/>
      <c r="S49" s="113"/>
      <c r="U49" s="113"/>
      <c r="W49" s="113"/>
      <c r="Y49" s="113"/>
      <c r="AA49" s="113"/>
      <c r="AC49" s="113"/>
      <c r="AE49" s="113"/>
      <c r="AG49" s="113"/>
    </row>
    <row r="50" spans="3:33" x14ac:dyDescent="0.15">
      <c r="C50" s="113"/>
      <c r="E50" s="113"/>
      <c r="G50" s="113"/>
      <c r="I50" s="113"/>
      <c r="K50" s="113"/>
      <c r="M50" s="113"/>
      <c r="O50" s="113"/>
      <c r="Q50" s="113"/>
      <c r="S50" s="113"/>
      <c r="U50" s="113"/>
      <c r="W50" s="113"/>
      <c r="Y50" s="113"/>
      <c r="AA50" s="113"/>
      <c r="AC50" s="113"/>
      <c r="AE50" s="113"/>
      <c r="AG50" s="113"/>
    </row>
    <row r="51" spans="3:33" x14ac:dyDescent="0.15">
      <c r="C51" s="113"/>
      <c r="E51" s="113"/>
      <c r="G51" s="113"/>
      <c r="I51" s="113"/>
      <c r="K51" s="113"/>
      <c r="M51" s="113"/>
      <c r="O51" s="113"/>
      <c r="Q51" s="113"/>
      <c r="S51" s="113"/>
      <c r="U51" s="113"/>
      <c r="W51" s="113"/>
      <c r="Y51" s="113"/>
      <c r="AA51" s="113"/>
      <c r="AC51" s="113"/>
      <c r="AE51" s="113"/>
      <c r="AG51" s="113"/>
    </row>
    <row r="52" spans="3:33" x14ac:dyDescent="0.15">
      <c r="C52" s="113"/>
      <c r="E52" s="113"/>
      <c r="G52" s="113"/>
      <c r="I52" s="113"/>
      <c r="K52" s="113"/>
      <c r="M52" s="113"/>
      <c r="O52" s="113"/>
      <c r="Q52" s="113"/>
      <c r="S52" s="113"/>
      <c r="U52" s="113"/>
      <c r="W52" s="113"/>
      <c r="Y52" s="113"/>
      <c r="AA52" s="113"/>
      <c r="AC52" s="113"/>
      <c r="AE52" s="113"/>
      <c r="AG52" s="113"/>
    </row>
    <row r="53" spans="3:33" x14ac:dyDescent="0.15">
      <c r="C53" s="113"/>
      <c r="E53" s="113"/>
      <c r="G53" s="113"/>
      <c r="I53" s="113"/>
      <c r="K53" s="113"/>
      <c r="M53" s="113"/>
      <c r="O53" s="113"/>
      <c r="Q53" s="113"/>
      <c r="S53" s="113"/>
      <c r="U53" s="113"/>
      <c r="W53" s="113"/>
      <c r="Y53" s="113"/>
      <c r="AA53" s="113"/>
      <c r="AC53" s="113"/>
      <c r="AE53" s="113"/>
      <c r="AG53" s="113"/>
    </row>
    <row r="54" spans="3:33" x14ac:dyDescent="0.15">
      <c r="C54" s="113"/>
      <c r="E54" s="113"/>
      <c r="G54" s="113"/>
      <c r="I54" s="113"/>
      <c r="K54" s="113"/>
      <c r="M54" s="113"/>
      <c r="O54" s="113"/>
      <c r="Q54" s="113"/>
      <c r="S54" s="113"/>
      <c r="U54" s="113"/>
      <c r="W54" s="113"/>
      <c r="Y54" s="113"/>
      <c r="AA54" s="113"/>
      <c r="AC54" s="113"/>
      <c r="AE54" s="113"/>
      <c r="AG54" s="113"/>
    </row>
    <row r="55" spans="3:33" x14ac:dyDescent="0.15">
      <c r="C55" s="113"/>
      <c r="E55" s="113"/>
      <c r="G55" s="113"/>
      <c r="I55" s="113"/>
      <c r="K55" s="113"/>
      <c r="M55" s="113"/>
      <c r="O55" s="113"/>
      <c r="Q55" s="113"/>
      <c r="S55" s="113"/>
      <c r="U55" s="113"/>
      <c r="W55" s="113"/>
      <c r="Y55" s="113"/>
      <c r="AA55" s="113"/>
      <c r="AC55" s="113"/>
      <c r="AE55" s="113"/>
      <c r="AG55" s="113"/>
    </row>
    <row r="56" spans="3:33" x14ac:dyDescent="0.15">
      <c r="C56" s="113"/>
      <c r="E56" s="113"/>
      <c r="G56" s="113"/>
      <c r="I56" s="113"/>
      <c r="K56" s="113"/>
      <c r="M56" s="113"/>
      <c r="O56" s="113"/>
      <c r="Q56" s="113"/>
      <c r="S56" s="113"/>
      <c r="U56" s="113"/>
      <c r="W56" s="113"/>
      <c r="Y56" s="113"/>
      <c r="AA56" s="113"/>
      <c r="AC56" s="113"/>
      <c r="AE56" s="113"/>
      <c r="AG56" s="113"/>
    </row>
    <row r="57" spans="3:33" x14ac:dyDescent="0.15">
      <c r="C57" s="114"/>
      <c r="E57" s="114"/>
      <c r="G57" s="114"/>
      <c r="I57" s="114"/>
      <c r="K57" s="114"/>
      <c r="M57" s="114"/>
      <c r="O57" s="114"/>
      <c r="Q57" s="114"/>
      <c r="S57" s="114"/>
      <c r="U57" s="114"/>
      <c r="W57" s="114"/>
      <c r="Y57" s="114"/>
      <c r="AA57" s="114"/>
      <c r="AC57" s="114"/>
      <c r="AE57" s="114"/>
      <c r="AG57" s="114"/>
    </row>
    <row r="58" spans="3:33" x14ac:dyDescent="0.15">
      <c r="C58" s="114"/>
      <c r="E58" s="114"/>
      <c r="G58" s="114"/>
      <c r="I58" s="114"/>
      <c r="K58" s="114"/>
      <c r="M58" s="114"/>
      <c r="O58" s="114"/>
      <c r="Q58" s="114"/>
      <c r="S58" s="114"/>
      <c r="U58" s="114"/>
      <c r="W58" s="114"/>
      <c r="Y58" s="114"/>
      <c r="AA58" s="114"/>
      <c r="AC58" s="114"/>
      <c r="AE58" s="114"/>
      <c r="AG58" s="114"/>
    </row>
    <row r="59" spans="3:33" x14ac:dyDescent="0.15">
      <c r="C59" s="114"/>
      <c r="E59" s="114"/>
      <c r="G59" s="114"/>
      <c r="I59" s="114"/>
      <c r="K59" s="114"/>
      <c r="M59" s="114"/>
      <c r="O59" s="114"/>
      <c r="Q59" s="114"/>
      <c r="S59" s="114"/>
      <c r="U59" s="114"/>
      <c r="W59" s="114"/>
      <c r="Y59" s="114"/>
      <c r="AA59" s="114"/>
      <c r="AC59" s="114"/>
      <c r="AE59" s="114"/>
      <c r="AG59" s="114"/>
    </row>
    <row r="60" spans="3:33" x14ac:dyDescent="0.15">
      <c r="C60" s="114"/>
      <c r="E60" s="114"/>
      <c r="G60" s="114"/>
      <c r="I60" s="114"/>
      <c r="K60" s="114"/>
      <c r="M60" s="114"/>
      <c r="O60" s="114"/>
      <c r="Q60" s="114"/>
      <c r="S60" s="114"/>
      <c r="U60" s="114"/>
      <c r="W60" s="114"/>
      <c r="Y60" s="114"/>
      <c r="AA60" s="114"/>
      <c r="AC60" s="114"/>
      <c r="AE60" s="114"/>
      <c r="AG60" s="114"/>
    </row>
    <row r="61" spans="3:33" x14ac:dyDescent="0.15">
      <c r="C61" s="114"/>
      <c r="E61" s="114"/>
      <c r="G61" s="114"/>
      <c r="I61" s="114"/>
      <c r="K61" s="114"/>
      <c r="M61" s="114"/>
      <c r="O61" s="114"/>
      <c r="Q61" s="114"/>
      <c r="S61" s="114"/>
      <c r="U61" s="114"/>
      <c r="W61" s="114"/>
      <c r="Y61" s="114"/>
      <c r="AA61" s="114"/>
      <c r="AC61" s="114"/>
      <c r="AE61" s="114"/>
      <c r="AG61" s="114"/>
    </row>
    <row r="62" spans="3:33" x14ac:dyDescent="0.15">
      <c r="C62" s="114"/>
      <c r="E62" s="114"/>
      <c r="G62" s="114"/>
      <c r="I62" s="114"/>
      <c r="K62" s="114"/>
      <c r="M62" s="114"/>
      <c r="O62" s="114"/>
      <c r="Q62" s="114"/>
      <c r="S62" s="114"/>
      <c r="U62" s="114"/>
      <c r="W62" s="114"/>
      <c r="Y62" s="114"/>
      <c r="AA62" s="114"/>
      <c r="AC62" s="114"/>
      <c r="AE62" s="114"/>
      <c r="AG62" s="114"/>
    </row>
    <row r="63" spans="3:33" x14ac:dyDescent="0.15">
      <c r="C63" s="114"/>
      <c r="E63" s="114"/>
      <c r="G63" s="114"/>
      <c r="I63" s="114"/>
      <c r="K63" s="114"/>
      <c r="M63" s="114"/>
      <c r="O63" s="114"/>
      <c r="Q63" s="114"/>
      <c r="S63" s="114"/>
      <c r="U63" s="114"/>
      <c r="W63" s="114"/>
      <c r="Y63" s="114"/>
      <c r="AA63" s="114"/>
      <c r="AC63" s="114"/>
      <c r="AE63" s="114"/>
      <c r="AG63" s="114"/>
    </row>
    <row r="64" spans="3:33" x14ac:dyDescent="0.15">
      <c r="C64" s="114"/>
      <c r="E64" s="114"/>
      <c r="G64" s="114"/>
      <c r="I64" s="114"/>
      <c r="K64" s="114"/>
      <c r="M64" s="114"/>
      <c r="O64" s="114"/>
      <c r="Q64" s="114"/>
      <c r="S64" s="114"/>
      <c r="U64" s="114"/>
      <c r="W64" s="114"/>
      <c r="Y64" s="114"/>
      <c r="AA64" s="114"/>
      <c r="AC64" s="114"/>
      <c r="AE64" s="114"/>
      <c r="AG64" s="114"/>
    </row>
    <row r="65" spans="3:33" x14ac:dyDescent="0.15">
      <c r="C65" s="114"/>
      <c r="E65" s="114"/>
      <c r="G65" s="114"/>
      <c r="I65" s="114"/>
      <c r="K65" s="114"/>
      <c r="M65" s="114"/>
      <c r="O65" s="114"/>
      <c r="Q65" s="114"/>
      <c r="S65" s="114"/>
      <c r="U65" s="114"/>
      <c r="W65" s="114"/>
      <c r="Y65" s="114"/>
      <c r="AA65" s="114"/>
      <c r="AC65" s="114"/>
      <c r="AE65" s="114"/>
      <c r="AG65" s="114"/>
    </row>
    <row r="66" spans="3:33" x14ac:dyDescent="0.15">
      <c r="C66" s="114"/>
      <c r="E66" s="114"/>
      <c r="G66" s="114"/>
      <c r="I66" s="114"/>
      <c r="K66" s="114"/>
      <c r="M66" s="114"/>
      <c r="O66" s="114"/>
      <c r="Q66" s="114"/>
      <c r="S66" s="114"/>
      <c r="U66" s="114"/>
      <c r="W66" s="114"/>
      <c r="Y66" s="114"/>
      <c r="AA66" s="114"/>
      <c r="AC66" s="114"/>
      <c r="AE66" s="114"/>
      <c r="AG66" s="114"/>
    </row>
  </sheetData>
  <pageMargins left="0.23622047244094491" right="0.23622047244094491" top="0.98425196850393704" bottom="0.98425196850393704" header="0" footer="0"/>
  <pageSetup paperSize="9" scale="9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77"/>
  <sheetViews>
    <sheetView showGridLines="0" zoomScaleNormal="100" zoomScaleSheetLayoutView="100" workbookViewId="0">
      <selection activeCell="B12" sqref="B12"/>
    </sheetView>
  </sheetViews>
  <sheetFormatPr defaultColWidth="9.33203125" defaultRowHeight="9" x14ac:dyDescent="0.15"/>
  <cols>
    <col min="1" max="1" width="3" style="91" customWidth="1"/>
    <col min="2" max="2" width="55.83203125" style="91" customWidth="1"/>
    <col min="3" max="3" width="9.33203125" style="91" customWidth="1"/>
    <col min="4" max="4" width="0.5" style="91" customWidth="1"/>
    <col min="5" max="5" width="9.33203125" style="91" customWidth="1"/>
    <col min="6" max="6" width="0.5" style="91" customWidth="1"/>
    <col min="7" max="7" width="9.33203125" style="91" customWidth="1"/>
    <col min="8" max="8" width="0.5" style="91" customWidth="1"/>
    <col min="9" max="9" width="9.33203125" style="91" customWidth="1"/>
    <col min="10" max="10" width="0.5" style="91" customWidth="1"/>
    <col min="11" max="11" width="9.33203125" style="91" customWidth="1"/>
    <col min="12" max="12" width="0.5" style="91" customWidth="1"/>
    <col min="13" max="13" width="9.33203125" style="91" customWidth="1"/>
    <col min="14" max="14" width="0.5" style="91" customWidth="1"/>
    <col min="15" max="15" width="9.33203125" style="91" customWidth="1"/>
    <col min="16" max="16" width="0.5" style="91" customWidth="1"/>
    <col min="17" max="17" width="10.5" style="91" customWidth="1"/>
    <col min="18" max="18" width="0.83203125" style="91" customWidth="1"/>
    <col min="19" max="19" width="9.33203125" style="91" customWidth="1"/>
    <col min="20" max="20" width="0.5" style="91" customWidth="1"/>
    <col min="21" max="21" width="9.33203125" style="91" hidden="1" customWidth="1"/>
    <col min="22" max="22" width="0.5" style="91" hidden="1" customWidth="1"/>
    <col min="23" max="23" width="9.33203125" style="91" hidden="1" customWidth="1"/>
    <col min="24" max="24" width="0.5" style="91" hidden="1" customWidth="1"/>
    <col min="25" max="25" width="9.33203125" style="91" hidden="1" customWidth="1"/>
    <col min="26" max="26" width="0.5" style="91" hidden="1" customWidth="1"/>
    <col min="27" max="27" width="9.33203125" style="91" hidden="1" customWidth="1"/>
    <col min="28" max="28" width="0.5" style="91" hidden="1" customWidth="1"/>
    <col min="29" max="29" width="9.33203125" style="91" customWidth="1"/>
    <col min="30" max="30" width="0.5" style="91" customWidth="1"/>
    <col min="31" max="31" width="9.33203125" style="91" customWidth="1"/>
    <col min="32" max="32" width="0.5" style="91" customWidth="1"/>
    <col min="33" max="33" width="9.33203125" style="91" customWidth="1"/>
    <col min="34" max="34" width="0.5" style="91" customWidth="1"/>
    <col min="35" max="16384" width="9.33203125" style="91"/>
  </cols>
  <sheetData>
    <row r="1" spans="1:35" ht="20.25" x14ac:dyDescent="0.3">
      <c r="B1" s="9" t="s">
        <v>184</v>
      </c>
    </row>
    <row r="2" spans="1:35" x14ac:dyDescent="0.15">
      <c r="A2" s="93"/>
      <c r="B2" s="115"/>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row>
    <row r="3" spans="1:35" ht="1.5" customHeight="1" x14ac:dyDescent="0.15">
      <c r="A3" s="93"/>
      <c r="B3" s="94"/>
      <c r="C3" s="102"/>
      <c r="D3" s="103"/>
      <c r="E3" s="102"/>
      <c r="F3" s="103"/>
      <c r="G3" s="102"/>
      <c r="H3" s="103"/>
      <c r="I3" s="102"/>
      <c r="J3" s="103"/>
      <c r="K3" s="102"/>
      <c r="L3" s="103"/>
      <c r="M3" s="102"/>
      <c r="N3" s="103"/>
      <c r="O3" s="102"/>
      <c r="P3" s="103"/>
      <c r="Q3" s="102"/>
      <c r="R3" s="102"/>
      <c r="S3" s="102"/>
      <c r="T3" s="103"/>
      <c r="U3" s="102"/>
      <c r="V3" s="103"/>
      <c r="W3" s="102"/>
      <c r="X3" s="103"/>
      <c r="Y3" s="102"/>
      <c r="Z3" s="103"/>
      <c r="AA3" s="102"/>
      <c r="AB3" s="103"/>
      <c r="AC3" s="102"/>
      <c r="AD3" s="103"/>
      <c r="AE3" s="102"/>
      <c r="AF3" s="103"/>
      <c r="AG3" s="102"/>
      <c r="AH3" s="103"/>
    </row>
    <row r="4" spans="1:35" s="98" customFormat="1" ht="19.899999999999999" customHeight="1" x14ac:dyDescent="0.15">
      <c r="A4" s="96"/>
      <c r="B4" s="11" t="s">
        <v>217</v>
      </c>
      <c r="C4" s="89" t="s">
        <v>201</v>
      </c>
      <c r="D4" s="89"/>
      <c r="E4" s="89" t="s">
        <v>197</v>
      </c>
      <c r="F4" s="89"/>
      <c r="G4" s="89" t="s">
        <v>166</v>
      </c>
      <c r="H4" s="89"/>
      <c r="I4" s="89" t="s">
        <v>143</v>
      </c>
      <c r="J4" s="89"/>
      <c r="K4" s="89" t="s">
        <v>144</v>
      </c>
      <c r="L4" s="89"/>
      <c r="M4" s="89" t="s">
        <v>145</v>
      </c>
      <c r="N4" s="89"/>
      <c r="O4" s="89" t="s">
        <v>146</v>
      </c>
      <c r="P4" s="89"/>
      <c r="Q4" s="89" t="s">
        <v>147</v>
      </c>
      <c r="R4" s="89"/>
      <c r="S4" s="89" t="s">
        <v>102</v>
      </c>
      <c r="T4" s="89"/>
      <c r="U4" s="89" t="s">
        <v>101</v>
      </c>
      <c r="V4" s="89"/>
      <c r="W4" s="89" t="s">
        <v>100</v>
      </c>
      <c r="X4" s="89"/>
      <c r="Y4" s="89" t="s">
        <v>99</v>
      </c>
      <c r="Z4" s="89"/>
      <c r="AA4" s="89" t="s">
        <v>87</v>
      </c>
      <c r="AB4" s="89"/>
      <c r="AC4" s="89" t="s">
        <v>86</v>
      </c>
      <c r="AD4" s="89"/>
      <c r="AE4" s="89" t="s">
        <v>74</v>
      </c>
      <c r="AF4" s="89"/>
      <c r="AG4" s="89" t="s">
        <v>67</v>
      </c>
      <c r="AH4" s="119"/>
    </row>
    <row r="5" spans="1:35" ht="12" customHeight="1" x14ac:dyDescent="0.15">
      <c r="A5" s="93"/>
      <c r="B5" s="2" t="s">
        <v>6</v>
      </c>
      <c r="C5" s="69">
        <v>11647</v>
      </c>
      <c r="D5" s="69"/>
      <c r="E5" s="17">
        <v>15925</v>
      </c>
      <c r="F5" s="17"/>
      <c r="G5" s="17">
        <v>17426</v>
      </c>
      <c r="H5" s="17"/>
      <c r="I5" s="17">
        <v>57393</v>
      </c>
      <c r="J5" s="17"/>
      <c r="K5" s="17">
        <v>13396</v>
      </c>
      <c r="L5" s="17"/>
      <c r="M5" s="17">
        <v>13200</v>
      </c>
      <c r="N5" s="17"/>
      <c r="O5" s="17">
        <v>13134</v>
      </c>
      <c r="P5" s="17"/>
      <c r="Q5" s="17">
        <v>17663</v>
      </c>
      <c r="R5" s="17"/>
      <c r="S5" s="17">
        <v>66708</v>
      </c>
      <c r="T5" s="17"/>
      <c r="U5" s="17">
        <v>15571</v>
      </c>
      <c r="V5" s="17"/>
      <c r="W5" s="17">
        <v>17585</v>
      </c>
      <c r="X5" s="17"/>
      <c r="Y5" s="17">
        <v>16968</v>
      </c>
      <c r="Z5" s="17"/>
      <c r="AA5" s="17">
        <v>16584</v>
      </c>
      <c r="AB5" s="17"/>
      <c r="AC5" s="17">
        <v>61866</v>
      </c>
      <c r="AD5" s="17"/>
      <c r="AE5" s="17">
        <v>67329</v>
      </c>
      <c r="AF5" s="17"/>
      <c r="AG5" s="17">
        <v>60039</v>
      </c>
      <c r="AH5" s="105"/>
    </row>
    <row r="6" spans="1:35" ht="12" customHeight="1" x14ac:dyDescent="0.15">
      <c r="A6" s="93"/>
      <c r="B6" s="2" t="s">
        <v>88</v>
      </c>
      <c r="C6" s="69">
        <v>-8101</v>
      </c>
      <c r="D6" s="69"/>
      <c r="E6" s="17">
        <v>-10629</v>
      </c>
      <c r="F6" s="17"/>
      <c r="G6" s="17">
        <v>-11961</v>
      </c>
      <c r="H6" s="17"/>
      <c r="I6" s="17">
        <v>-37622</v>
      </c>
      <c r="J6" s="17"/>
      <c r="K6" s="17">
        <v>-10170</v>
      </c>
      <c r="L6" s="17"/>
      <c r="M6" s="17">
        <v>-8322</v>
      </c>
      <c r="N6" s="17"/>
      <c r="O6" s="17">
        <v>-10309</v>
      </c>
      <c r="P6" s="17"/>
      <c r="Q6" s="17">
        <v>-8821</v>
      </c>
      <c r="R6" s="17"/>
      <c r="S6" s="17">
        <v>-51541</v>
      </c>
      <c r="T6" s="17"/>
      <c r="U6" s="17">
        <v>-10870</v>
      </c>
      <c r="V6" s="17"/>
      <c r="W6" s="17">
        <v>-13383</v>
      </c>
      <c r="X6" s="17"/>
      <c r="Y6" s="17">
        <v>-13378</v>
      </c>
      <c r="Z6" s="17"/>
      <c r="AA6" s="17">
        <v>-13910</v>
      </c>
      <c r="AB6" s="17"/>
      <c r="AC6" s="17">
        <v>-50395</v>
      </c>
      <c r="AD6" s="17"/>
      <c r="AE6" s="17">
        <v>-54233</v>
      </c>
      <c r="AF6" s="17"/>
      <c r="AG6" s="17">
        <v>-52545</v>
      </c>
      <c r="AH6" s="105"/>
    </row>
    <row r="7" spans="1:35" ht="12" customHeight="1" x14ac:dyDescent="0.15">
      <c r="A7" s="93"/>
      <c r="B7" s="2" t="s">
        <v>136</v>
      </c>
      <c r="C7" s="69">
        <v>-1879</v>
      </c>
      <c r="D7" s="69"/>
      <c r="E7" s="17">
        <v>-1909</v>
      </c>
      <c r="F7" s="17"/>
      <c r="G7" s="17">
        <v>-1760</v>
      </c>
      <c r="H7" s="17"/>
      <c r="I7" s="17">
        <v>-7166</v>
      </c>
      <c r="J7" s="17"/>
      <c r="K7" s="17">
        <v>-1851</v>
      </c>
      <c r="L7" s="17"/>
      <c r="M7" s="17">
        <v>-1846</v>
      </c>
      <c r="N7" s="17"/>
      <c r="O7" s="17">
        <v>-1610</v>
      </c>
      <c r="P7" s="17"/>
      <c r="Q7" s="17">
        <v>-1859</v>
      </c>
      <c r="R7" s="17"/>
      <c r="S7" s="17">
        <v>-6573</v>
      </c>
      <c r="T7" s="17"/>
      <c r="U7" s="17">
        <v>-2047</v>
      </c>
      <c r="V7" s="17"/>
      <c r="W7" s="17">
        <v>-1585</v>
      </c>
      <c r="X7" s="17"/>
      <c r="Y7" s="17">
        <v>-1538</v>
      </c>
      <c r="Z7" s="17"/>
      <c r="AA7" s="17">
        <v>-1403</v>
      </c>
      <c r="AB7" s="17"/>
      <c r="AC7" s="17">
        <v>-5968</v>
      </c>
      <c r="AD7" s="17"/>
      <c r="AE7" s="17">
        <v>-6012</v>
      </c>
      <c r="AF7" s="17"/>
      <c r="AG7" s="17">
        <v>-7123</v>
      </c>
      <c r="AH7" s="105"/>
    </row>
    <row r="8" spans="1:35" ht="12" customHeight="1" x14ac:dyDescent="0.15">
      <c r="A8" s="93"/>
      <c r="B8" s="2" t="s">
        <v>161</v>
      </c>
      <c r="C8" s="69">
        <v>-1</v>
      </c>
      <c r="D8" s="69"/>
      <c r="E8" s="17">
        <v>-9</v>
      </c>
      <c r="F8" s="17"/>
      <c r="G8" s="17">
        <v>10</v>
      </c>
      <c r="H8" s="17"/>
      <c r="I8" s="17">
        <v>25</v>
      </c>
      <c r="J8" s="17"/>
      <c r="K8" s="17">
        <v>23</v>
      </c>
      <c r="L8" s="17"/>
      <c r="M8" s="17">
        <v>-13</v>
      </c>
      <c r="N8" s="17"/>
      <c r="O8" s="17">
        <v>-9</v>
      </c>
      <c r="P8" s="17"/>
      <c r="Q8" s="17">
        <v>24</v>
      </c>
      <c r="R8" s="17"/>
      <c r="S8" s="17">
        <v>112</v>
      </c>
      <c r="T8" s="17"/>
      <c r="U8" s="17">
        <v>20</v>
      </c>
      <c r="V8" s="17"/>
      <c r="W8" s="17">
        <v>59</v>
      </c>
      <c r="X8" s="17"/>
      <c r="Y8" s="17">
        <v>6</v>
      </c>
      <c r="Z8" s="17"/>
      <c r="AA8" s="17">
        <v>27</v>
      </c>
      <c r="AB8" s="17"/>
      <c r="AC8" s="17">
        <v>-93</v>
      </c>
      <c r="AD8" s="17"/>
      <c r="AE8" s="17">
        <v>-711</v>
      </c>
      <c r="AF8" s="17"/>
      <c r="AG8" s="17">
        <v>-3</v>
      </c>
      <c r="AH8" s="105"/>
    </row>
    <row r="9" spans="1:35" ht="12" customHeight="1" x14ac:dyDescent="0.15">
      <c r="A9" s="93"/>
      <c r="B9" s="2" t="s">
        <v>124</v>
      </c>
      <c r="C9" s="69">
        <v>29</v>
      </c>
      <c r="D9" s="69"/>
      <c r="E9" s="17">
        <v>18</v>
      </c>
      <c r="F9" s="17"/>
      <c r="G9" s="17">
        <v>90</v>
      </c>
      <c r="H9" s="17"/>
      <c r="I9" s="17">
        <v>1369</v>
      </c>
      <c r="J9" s="17"/>
      <c r="K9" s="17">
        <v>479</v>
      </c>
      <c r="L9" s="17"/>
      <c r="M9" s="17">
        <v>319</v>
      </c>
      <c r="N9" s="17"/>
      <c r="O9" s="17">
        <v>265</v>
      </c>
      <c r="P9" s="17"/>
      <c r="Q9" s="17">
        <v>303</v>
      </c>
      <c r="R9" s="17"/>
      <c r="S9" s="17">
        <v>1212</v>
      </c>
      <c r="T9" s="17"/>
      <c r="U9" s="17">
        <v>413</v>
      </c>
      <c r="V9" s="17"/>
      <c r="W9" s="17">
        <v>129</v>
      </c>
      <c r="X9" s="17"/>
      <c r="Y9" s="17">
        <v>402</v>
      </c>
      <c r="Z9" s="17"/>
      <c r="AA9" s="17">
        <v>269</v>
      </c>
      <c r="AB9" s="17"/>
      <c r="AC9" s="17">
        <v>233</v>
      </c>
      <c r="AD9" s="17"/>
      <c r="AE9" s="17">
        <v>-166</v>
      </c>
      <c r="AF9" s="17"/>
      <c r="AG9" s="17">
        <v>462</v>
      </c>
      <c r="AH9" s="105"/>
    </row>
    <row r="10" spans="1:35" ht="12" customHeight="1" x14ac:dyDescent="0.15">
      <c r="A10" s="93"/>
      <c r="B10" s="2" t="s">
        <v>163</v>
      </c>
      <c r="C10" s="69">
        <v>-52</v>
      </c>
      <c r="D10" s="69"/>
      <c r="E10" s="17">
        <v>1381</v>
      </c>
      <c r="F10" s="17"/>
      <c r="G10" s="17">
        <v>38</v>
      </c>
      <c r="H10" s="17"/>
      <c r="I10" s="17">
        <v>2940</v>
      </c>
      <c r="J10" s="17"/>
      <c r="K10" s="17">
        <v>2695</v>
      </c>
      <c r="L10" s="17"/>
      <c r="M10" s="17">
        <v>-116</v>
      </c>
      <c r="N10" s="17"/>
      <c r="O10" s="17">
        <v>16</v>
      </c>
      <c r="P10" s="17"/>
      <c r="Q10" s="17">
        <v>347</v>
      </c>
      <c r="R10" s="17"/>
      <c r="S10" s="17">
        <v>-30</v>
      </c>
      <c r="T10" s="17"/>
      <c r="U10" s="17">
        <v>24</v>
      </c>
      <c r="V10" s="17"/>
      <c r="W10" s="17">
        <v>-21</v>
      </c>
      <c r="X10" s="17"/>
      <c r="Y10" s="17">
        <v>-29</v>
      </c>
      <c r="Z10" s="17"/>
      <c r="AA10" s="17">
        <v>-5</v>
      </c>
      <c r="AB10" s="17"/>
      <c r="AC10" s="17">
        <v>1903</v>
      </c>
      <c r="AD10" s="17"/>
      <c r="AE10" s="17">
        <v>348</v>
      </c>
      <c r="AF10" s="17"/>
      <c r="AG10" s="17">
        <v>140</v>
      </c>
      <c r="AH10" s="105"/>
    </row>
    <row r="11" spans="1:35" s="100" customFormat="1" ht="20.100000000000001" customHeight="1" x14ac:dyDescent="0.15">
      <c r="A11" s="99"/>
      <c r="B11" s="116" t="s">
        <v>202</v>
      </c>
      <c r="C11" s="74">
        <v>1643</v>
      </c>
      <c r="D11" s="74"/>
      <c r="E11" s="18">
        <v>4777</v>
      </c>
      <c r="F11" s="18"/>
      <c r="G11" s="18">
        <v>3843</v>
      </c>
      <c r="H11" s="18"/>
      <c r="I11" s="18">
        <v>16939</v>
      </c>
      <c r="J11" s="18"/>
      <c r="K11" s="18">
        <v>4572</v>
      </c>
      <c r="L11" s="18"/>
      <c r="M11" s="18">
        <v>3222</v>
      </c>
      <c r="N11" s="18"/>
      <c r="O11" s="18">
        <v>1487</v>
      </c>
      <c r="P11" s="18"/>
      <c r="Q11" s="120">
        <v>7657</v>
      </c>
      <c r="R11" s="18"/>
      <c r="S11" s="18">
        <v>9888</v>
      </c>
      <c r="T11" s="18"/>
      <c r="U11" s="18">
        <v>3111</v>
      </c>
      <c r="V11" s="18"/>
      <c r="W11" s="18">
        <v>2784</v>
      </c>
      <c r="X11" s="18"/>
      <c r="Y11" s="18">
        <v>2431</v>
      </c>
      <c r="Z11" s="18"/>
      <c r="AA11" s="18">
        <v>1562</v>
      </c>
      <c r="AB11" s="18"/>
      <c r="AC11" s="18">
        <v>7546</v>
      </c>
      <c r="AD11" s="18"/>
      <c r="AE11" s="18">
        <v>6555</v>
      </c>
      <c r="AF11" s="18"/>
      <c r="AG11" s="18">
        <v>970</v>
      </c>
      <c r="AH11" s="121"/>
      <c r="AI11" s="99"/>
    </row>
    <row r="12" spans="1:35" ht="20.100000000000001" customHeight="1" x14ac:dyDescent="0.15">
      <c r="A12" s="93"/>
      <c r="B12" s="117" t="s">
        <v>220</v>
      </c>
      <c r="C12" s="122">
        <v>-1385</v>
      </c>
      <c r="D12" s="122"/>
      <c r="E12" s="123">
        <v>-1541</v>
      </c>
      <c r="F12" s="123"/>
      <c r="G12" s="123">
        <v>-1296</v>
      </c>
      <c r="H12" s="123"/>
      <c r="I12" s="123">
        <v>-5232</v>
      </c>
      <c r="J12" s="123"/>
      <c r="K12" s="123">
        <v>-1602</v>
      </c>
      <c r="L12" s="123"/>
      <c r="M12" s="123">
        <v>-1238</v>
      </c>
      <c r="N12" s="123"/>
      <c r="O12" s="123">
        <v>-1216</v>
      </c>
      <c r="P12" s="123"/>
      <c r="Q12" s="123">
        <v>-1176</v>
      </c>
      <c r="R12" s="123"/>
      <c r="S12" s="123">
        <v>-6857</v>
      </c>
      <c r="T12" s="123"/>
      <c r="U12" s="123">
        <v>-2628</v>
      </c>
      <c r="V12" s="123"/>
      <c r="W12" s="123">
        <v>-1489</v>
      </c>
      <c r="X12" s="123"/>
      <c r="Y12" s="123">
        <v>-1376</v>
      </c>
      <c r="Z12" s="123"/>
      <c r="AA12" s="123">
        <v>-1364</v>
      </c>
      <c r="AB12" s="123"/>
      <c r="AC12" s="123">
        <v>-5535</v>
      </c>
      <c r="AD12" s="123"/>
      <c r="AE12" s="123">
        <v>-6375</v>
      </c>
      <c r="AF12" s="123"/>
      <c r="AG12" s="123">
        <v>-8501</v>
      </c>
      <c r="AH12" s="124"/>
      <c r="AI12" s="93"/>
    </row>
    <row r="13" spans="1:35" s="100" customFormat="1" ht="12" customHeight="1" x14ac:dyDescent="0.15">
      <c r="A13" s="99"/>
      <c r="B13" s="12" t="s">
        <v>81</v>
      </c>
      <c r="C13" s="72">
        <v>258</v>
      </c>
      <c r="D13" s="72"/>
      <c r="E13" s="25">
        <v>3236</v>
      </c>
      <c r="F13" s="25"/>
      <c r="G13" s="25">
        <v>2547</v>
      </c>
      <c r="H13" s="25"/>
      <c r="I13" s="25">
        <v>11707</v>
      </c>
      <c r="J13" s="25"/>
      <c r="K13" s="25">
        <v>2970</v>
      </c>
      <c r="L13" s="25"/>
      <c r="M13" s="25">
        <v>1984</v>
      </c>
      <c r="N13" s="25"/>
      <c r="O13" s="25">
        <v>271</v>
      </c>
      <c r="P13" s="25"/>
      <c r="Q13" s="125">
        <v>6481</v>
      </c>
      <c r="R13" s="25"/>
      <c r="S13" s="25">
        <v>3031</v>
      </c>
      <c r="T13" s="25"/>
      <c r="U13" s="25">
        <v>483</v>
      </c>
      <c r="V13" s="25"/>
      <c r="W13" s="25">
        <v>1295</v>
      </c>
      <c r="X13" s="25"/>
      <c r="Y13" s="25">
        <v>1055</v>
      </c>
      <c r="Z13" s="25"/>
      <c r="AA13" s="25">
        <v>198</v>
      </c>
      <c r="AB13" s="25"/>
      <c r="AC13" s="25">
        <v>2011</v>
      </c>
      <c r="AD13" s="25"/>
      <c r="AE13" s="25">
        <v>180</v>
      </c>
      <c r="AF13" s="25"/>
      <c r="AG13" s="25">
        <v>-7531</v>
      </c>
      <c r="AH13" s="126"/>
    </row>
    <row r="14" spans="1:35" ht="12" customHeight="1" x14ac:dyDescent="0.15">
      <c r="A14" s="93"/>
      <c r="B14" s="2" t="s">
        <v>160</v>
      </c>
      <c r="C14" s="69">
        <v>-108</v>
      </c>
      <c r="D14" s="69"/>
      <c r="E14" s="17">
        <v>-6</v>
      </c>
      <c r="F14" s="17"/>
      <c r="G14" s="17">
        <v>-11</v>
      </c>
      <c r="H14" s="17"/>
      <c r="I14" s="17">
        <v>1250</v>
      </c>
      <c r="J14" s="17"/>
      <c r="K14" s="17">
        <v>-80</v>
      </c>
      <c r="L14" s="17"/>
      <c r="M14" s="17">
        <v>1314</v>
      </c>
      <c r="N14" s="17"/>
      <c r="O14" s="17">
        <v>19</v>
      </c>
      <c r="P14" s="17"/>
      <c r="Q14" s="17">
        <v>-3</v>
      </c>
      <c r="R14" s="17"/>
      <c r="S14" s="17">
        <v>56</v>
      </c>
      <c r="T14" s="17"/>
      <c r="U14" s="17">
        <v>-32</v>
      </c>
      <c r="V14" s="17"/>
      <c r="W14" s="17">
        <v>-12</v>
      </c>
      <c r="X14" s="17"/>
      <c r="Y14" s="17">
        <v>81</v>
      </c>
      <c r="Z14" s="17"/>
      <c r="AA14" s="17">
        <v>18</v>
      </c>
      <c r="AB14" s="17"/>
      <c r="AC14" s="17">
        <v>1253</v>
      </c>
      <c r="AD14" s="17"/>
      <c r="AE14" s="17">
        <v>2045</v>
      </c>
      <c r="AF14" s="17"/>
      <c r="AG14" s="17">
        <v>2675</v>
      </c>
      <c r="AH14" s="105"/>
    </row>
    <row r="15" spans="1:35" ht="12" customHeight="1" x14ac:dyDescent="0.15">
      <c r="A15" s="93"/>
      <c r="B15" s="7" t="s">
        <v>161</v>
      </c>
      <c r="C15" s="69">
        <v>-7</v>
      </c>
      <c r="D15" s="69"/>
      <c r="E15" s="17">
        <v>-2</v>
      </c>
      <c r="F15" s="17"/>
      <c r="G15" s="17">
        <v>-43</v>
      </c>
      <c r="H15" s="17"/>
      <c r="I15" s="17">
        <v>-8</v>
      </c>
      <c r="J15" s="17"/>
      <c r="K15" s="17">
        <v>-3</v>
      </c>
      <c r="L15" s="17"/>
      <c r="M15" s="17">
        <v>-4</v>
      </c>
      <c r="N15" s="17"/>
      <c r="O15" s="17">
        <v>1</v>
      </c>
      <c r="P15" s="17"/>
      <c r="Q15" s="17">
        <v>-1</v>
      </c>
      <c r="R15" s="17"/>
      <c r="S15" s="17">
        <v>-8</v>
      </c>
      <c r="T15" s="17"/>
      <c r="U15" s="17">
        <v>-1</v>
      </c>
      <c r="V15" s="17"/>
      <c r="W15" s="17">
        <v>-3</v>
      </c>
      <c r="X15" s="17"/>
      <c r="Y15" s="17">
        <v>-1</v>
      </c>
      <c r="Z15" s="17"/>
      <c r="AA15" s="17">
        <v>-3</v>
      </c>
      <c r="AB15" s="17"/>
      <c r="AC15" s="17">
        <v>-484</v>
      </c>
      <c r="AD15" s="17"/>
      <c r="AE15" s="17">
        <v>-57</v>
      </c>
      <c r="AF15" s="17"/>
      <c r="AG15" s="17">
        <v>-699</v>
      </c>
      <c r="AH15" s="105"/>
    </row>
    <row r="16" spans="1:35" ht="12" customHeight="1" x14ac:dyDescent="0.15">
      <c r="A16" s="93"/>
      <c r="B16" s="2" t="s">
        <v>7</v>
      </c>
      <c r="C16" s="69">
        <v>1158</v>
      </c>
      <c r="D16" s="69"/>
      <c r="E16" s="17">
        <v>663</v>
      </c>
      <c r="F16" s="17"/>
      <c r="G16" s="17">
        <v>729</v>
      </c>
      <c r="H16" s="17"/>
      <c r="I16" s="17">
        <v>8179</v>
      </c>
      <c r="J16" s="17"/>
      <c r="K16" s="17">
        <v>5123</v>
      </c>
      <c r="L16" s="17"/>
      <c r="M16" s="17">
        <v>845</v>
      </c>
      <c r="N16" s="17"/>
      <c r="O16" s="17">
        <v>1442</v>
      </c>
      <c r="P16" s="17"/>
      <c r="Q16" s="17">
        <v>768</v>
      </c>
      <c r="R16" s="17"/>
      <c r="S16" s="17">
        <v>9297</v>
      </c>
      <c r="T16" s="17"/>
      <c r="U16" s="17">
        <v>2958</v>
      </c>
      <c r="V16" s="17"/>
      <c r="W16" s="17">
        <v>915</v>
      </c>
      <c r="X16" s="17"/>
      <c r="Y16" s="17">
        <v>1584</v>
      </c>
      <c r="Z16" s="17"/>
      <c r="AA16" s="17">
        <v>3842</v>
      </c>
      <c r="AB16" s="17"/>
      <c r="AC16" s="17">
        <v>5022</v>
      </c>
      <c r="AD16" s="17"/>
      <c r="AE16" s="17">
        <v>3057</v>
      </c>
      <c r="AF16" s="17"/>
      <c r="AG16" s="17">
        <v>3577</v>
      </c>
      <c r="AH16" s="105"/>
    </row>
    <row r="17" spans="1:35" ht="12" customHeight="1" x14ac:dyDescent="0.15">
      <c r="A17" s="93"/>
      <c r="B17" s="2" t="s">
        <v>82</v>
      </c>
      <c r="C17" s="69">
        <v>-1136</v>
      </c>
      <c r="D17" s="69"/>
      <c r="E17" s="17">
        <v>-744</v>
      </c>
      <c r="F17" s="17"/>
      <c r="G17" s="17">
        <v>-1063</v>
      </c>
      <c r="H17" s="17"/>
      <c r="I17" s="17">
        <v>-8946</v>
      </c>
      <c r="J17" s="17"/>
      <c r="K17" s="17">
        <v>-5475</v>
      </c>
      <c r="L17" s="17"/>
      <c r="M17" s="17">
        <v>-959</v>
      </c>
      <c r="N17" s="17"/>
      <c r="O17" s="17">
        <v>-2032</v>
      </c>
      <c r="P17" s="17"/>
      <c r="Q17" s="17">
        <v>-480</v>
      </c>
      <c r="R17" s="17"/>
      <c r="S17" s="17">
        <v>-10706</v>
      </c>
      <c r="T17" s="17"/>
      <c r="U17" s="17">
        <v>-3286</v>
      </c>
      <c r="V17" s="17"/>
      <c r="W17" s="17">
        <v>-1066</v>
      </c>
      <c r="X17" s="17"/>
      <c r="Y17" s="17">
        <v>-1855</v>
      </c>
      <c r="Z17" s="17"/>
      <c r="AA17" s="17">
        <v>-4499</v>
      </c>
      <c r="AB17" s="17"/>
      <c r="AC17" s="17">
        <v>-5859</v>
      </c>
      <c r="AD17" s="17"/>
      <c r="AE17" s="17">
        <v>-6135</v>
      </c>
      <c r="AF17" s="17"/>
      <c r="AG17" s="17">
        <v>-4149</v>
      </c>
      <c r="AH17" s="105"/>
      <c r="AI17" s="93"/>
    </row>
    <row r="18" spans="1:35" s="100" customFormat="1" ht="12" customHeight="1" x14ac:dyDescent="0.15">
      <c r="A18" s="99"/>
      <c r="B18" s="4" t="s">
        <v>8</v>
      </c>
      <c r="C18" s="74">
        <v>165</v>
      </c>
      <c r="D18" s="74"/>
      <c r="E18" s="18">
        <v>3147</v>
      </c>
      <c r="F18" s="18"/>
      <c r="G18" s="18">
        <v>2159</v>
      </c>
      <c r="H18" s="18"/>
      <c r="I18" s="18">
        <v>12182</v>
      </c>
      <c r="J18" s="19"/>
      <c r="K18" s="18">
        <v>2535</v>
      </c>
      <c r="L18" s="19"/>
      <c r="M18" s="18">
        <v>3180</v>
      </c>
      <c r="N18" s="19"/>
      <c r="O18" s="18">
        <v>-299</v>
      </c>
      <c r="P18" s="19"/>
      <c r="Q18" s="120">
        <v>6765</v>
      </c>
      <c r="R18" s="18"/>
      <c r="S18" s="18">
        <v>1670</v>
      </c>
      <c r="T18" s="19"/>
      <c r="U18" s="18">
        <v>122</v>
      </c>
      <c r="V18" s="19"/>
      <c r="W18" s="18">
        <v>1129</v>
      </c>
      <c r="X18" s="19"/>
      <c r="Y18" s="18">
        <v>864</v>
      </c>
      <c r="Z18" s="19"/>
      <c r="AA18" s="18">
        <v>-445</v>
      </c>
      <c r="AB18" s="19"/>
      <c r="AC18" s="18">
        <v>1943</v>
      </c>
      <c r="AD18" s="19"/>
      <c r="AE18" s="18">
        <v>-910</v>
      </c>
      <c r="AF18" s="19"/>
      <c r="AG18" s="18">
        <v>-6127</v>
      </c>
      <c r="AH18" s="127"/>
    </row>
    <row r="19" spans="1:35" ht="12" customHeight="1" x14ac:dyDescent="0.15">
      <c r="A19" s="93"/>
      <c r="B19" s="118" t="s">
        <v>83</v>
      </c>
      <c r="C19" s="122">
        <v>-45</v>
      </c>
      <c r="D19" s="122"/>
      <c r="E19" s="123">
        <v>-382</v>
      </c>
      <c r="F19" s="123"/>
      <c r="G19" s="123">
        <v>-510</v>
      </c>
      <c r="H19" s="123"/>
      <c r="I19" s="123">
        <v>-1715</v>
      </c>
      <c r="J19" s="128"/>
      <c r="K19" s="128">
        <v>97</v>
      </c>
      <c r="L19" s="128"/>
      <c r="M19" s="128">
        <v>-565</v>
      </c>
      <c r="N19" s="128"/>
      <c r="O19" s="128">
        <v>92</v>
      </c>
      <c r="P19" s="128"/>
      <c r="Q19" s="129">
        <v>-1339</v>
      </c>
      <c r="R19" s="123"/>
      <c r="S19" s="128">
        <v>184</v>
      </c>
      <c r="T19" s="128"/>
      <c r="U19" s="128">
        <v>456</v>
      </c>
      <c r="V19" s="128"/>
      <c r="W19" s="128">
        <v>-249</v>
      </c>
      <c r="X19" s="128"/>
      <c r="Y19" s="128">
        <v>-149</v>
      </c>
      <c r="Z19" s="128"/>
      <c r="AA19" s="128">
        <v>126</v>
      </c>
      <c r="AB19" s="128"/>
      <c r="AC19" s="128">
        <v>-235</v>
      </c>
      <c r="AD19" s="128"/>
      <c r="AE19" s="128">
        <v>764</v>
      </c>
      <c r="AF19" s="128"/>
      <c r="AG19" s="128">
        <v>1752</v>
      </c>
      <c r="AH19" s="130"/>
      <c r="AI19" s="93"/>
    </row>
    <row r="20" spans="1:35" s="100" customFormat="1" ht="12" customHeight="1" x14ac:dyDescent="0.15">
      <c r="A20" s="99"/>
      <c r="B20" s="12" t="s">
        <v>162</v>
      </c>
      <c r="C20" s="72">
        <v>120</v>
      </c>
      <c r="D20" s="72"/>
      <c r="E20" s="25">
        <v>2765</v>
      </c>
      <c r="F20" s="25"/>
      <c r="G20" s="25">
        <v>1649</v>
      </c>
      <c r="H20" s="25"/>
      <c r="I20" s="25">
        <v>10467</v>
      </c>
      <c r="J20" s="26"/>
      <c r="K20" s="26">
        <v>2633</v>
      </c>
      <c r="L20" s="26"/>
      <c r="M20" s="26">
        <v>2615</v>
      </c>
      <c r="N20" s="26"/>
      <c r="O20" s="26">
        <v>-207</v>
      </c>
      <c r="P20" s="26"/>
      <c r="Q20" s="25">
        <v>5426</v>
      </c>
      <c r="R20" s="25"/>
      <c r="S20" s="26">
        <v>1854</v>
      </c>
      <c r="T20" s="26"/>
      <c r="U20" s="26">
        <v>578</v>
      </c>
      <c r="V20" s="26"/>
      <c r="W20" s="26">
        <v>880</v>
      </c>
      <c r="X20" s="26"/>
      <c r="Y20" s="26">
        <v>715</v>
      </c>
      <c r="Z20" s="26"/>
      <c r="AA20" s="26">
        <v>-319</v>
      </c>
      <c r="AB20" s="26"/>
      <c r="AC20" s="26">
        <v>1708</v>
      </c>
      <c r="AD20" s="26"/>
      <c r="AE20" s="26">
        <v>-146</v>
      </c>
      <c r="AF20" s="26"/>
      <c r="AG20" s="26">
        <v>-4375</v>
      </c>
      <c r="AH20" s="106"/>
    </row>
    <row r="21" spans="1:35" ht="12" customHeight="1" x14ac:dyDescent="0.15">
      <c r="A21" s="93"/>
      <c r="B21" s="49" t="s">
        <v>164</v>
      </c>
      <c r="C21" s="108">
        <v>2708</v>
      </c>
      <c r="D21" s="108"/>
      <c r="E21" s="109">
        <v>1811</v>
      </c>
      <c r="F21" s="109"/>
      <c r="G21" s="109">
        <v>1505</v>
      </c>
      <c r="H21" s="109"/>
      <c r="I21" s="109">
        <v>-2532</v>
      </c>
      <c r="J21" s="110"/>
      <c r="K21" s="110">
        <v>-2220</v>
      </c>
      <c r="L21" s="110"/>
      <c r="M21" s="110">
        <v>580</v>
      </c>
      <c r="N21" s="110"/>
      <c r="O21" s="110">
        <v>-1318</v>
      </c>
      <c r="P21" s="110"/>
      <c r="Q21" s="110">
        <v>426</v>
      </c>
      <c r="R21" s="109"/>
      <c r="S21" s="110">
        <v>-11307</v>
      </c>
      <c r="T21" s="110"/>
      <c r="U21" s="110">
        <v>-13820</v>
      </c>
      <c r="V21" s="110"/>
      <c r="W21" s="110">
        <v>2082</v>
      </c>
      <c r="X21" s="110"/>
      <c r="Y21" s="110">
        <v>-91</v>
      </c>
      <c r="Z21" s="110"/>
      <c r="AA21" s="110">
        <v>522</v>
      </c>
      <c r="AB21" s="110"/>
      <c r="AC21" s="110">
        <v>-4018</v>
      </c>
      <c r="AD21" s="110"/>
      <c r="AE21" s="110">
        <v>-1445</v>
      </c>
      <c r="AF21" s="110"/>
      <c r="AG21" s="110">
        <v>-751</v>
      </c>
      <c r="AH21" s="111"/>
    </row>
    <row r="22" spans="1:35" ht="12" customHeight="1" x14ac:dyDescent="0.15">
      <c r="A22" s="93"/>
      <c r="B22" s="49" t="s">
        <v>9</v>
      </c>
      <c r="C22" s="108">
        <v>2828</v>
      </c>
      <c r="D22" s="108"/>
      <c r="E22" s="109">
        <v>4576</v>
      </c>
      <c r="F22" s="109"/>
      <c r="G22" s="109">
        <v>3154</v>
      </c>
      <c r="H22" s="109"/>
      <c r="I22" s="109">
        <v>7935</v>
      </c>
      <c r="J22" s="110"/>
      <c r="K22" s="110">
        <v>413</v>
      </c>
      <c r="L22" s="110"/>
      <c r="M22" s="110">
        <v>3195</v>
      </c>
      <c r="N22" s="110"/>
      <c r="O22" s="110">
        <v>-1525</v>
      </c>
      <c r="P22" s="110"/>
      <c r="Q22" s="110">
        <v>5852</v>
      </c>
      <c r="R22" s="109"/>
      <c r="S22" s="110">
        <v>-9453</v>
      </c>
      <c r="T22" s="110"/>
      <c r="U22" s="110">
        <v>-13242</v>
      </c>
      <c r="V22" s="110"/>
      <c r="W22" s="110">
        <v>2962</v>
      </c>
      <c r="X22" s="110"/>
      <c r="Y22" s="110">
        <v>624</v>
      </c>
      <c r="Z22" s="110"/>
      <c r="AA22" s="110">
        <v>203</v>
      </c>
      <c r="AB22" s="110"/>
      <c r="AC22" s="110">
        <v>-2310</v>
      </c>
      <c r="AD22" s="110"/>
      <c r="AE22" s="110">
        <v>-1591</v>
      </c>
      <c r="AF22" s="110"/>
      <c r="AG22" s="110">
        <v>-5126</v>
      </c>
      <c r="AH22" s="111"/>
    </row>
    <row r="23" spans="1:35" ht="12" customHeight="1" x14ac:dyDescent="0.15">
      <c r="B23" s="116" t="s">
        <v>185</v>
      </c>
      <c r="C23" s="131"/>
      <c r="D23" s="131"/>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3"/>
    </row>
    <row r="24" spans="1:35" ht="12" customHeight="1" x14ac:dyDescent="0.15">
      <c r="B24" s="7" t="s">
        <v>219</v>
      </c>
      <c r="C24" s="134">
        <v>2680</v>
      </c>
      <c r="D24" s="135"/>
      <c r="E24" s="39">
        <v>4297</v>
      </c>
      <c r="F24" s="136"/>
      <c r="G24" s="39">
        <v>3190</v>
      </c>
      <c r="H24" s="136"/>
      <c r="I24" s="39">
        <v>7547</v>
      </c>
      <c r="J24" s="136"/>
      <c r="K24" s="39">
        <v>337</v>
      </c>
      <c r="L24" s="136"/>
      <c r="M24" s="39">
        <v>3084</v>
      </c>
      <c r="N24" s="136"/>
      <c r="O24" s="39">
        <v>-1862</v>
      </c>
      <c r="P24" s="136"/>
      <c r="Q24" s="39">
        <v>5988</v>
      </c>
      <c r="R24" s="132"/>
      <c r="S24" s="39">
        <v>-10198</v>
      </c>
      <c r="T24" s="136"/>
      <c r="U24" s="39">
        <v>-13239</v>
      </c>
      <c r="V24" s="136"/>
      <c r="W24" s="39">
        <v>2793</v>
      </c>
      <c r="X24" s="136"/>
      <c r="Y24" s="39">
        <v>93</v>
      </c>
      <c r="Z24" s="136"/>
      <c r="AA24" s="39">
        <v>155</v>
      </c>
      <c r="AB24" s="136"/>
      <c r="AC24" s="39">
        <v>-2976</v>
      </c>
      <c r="AD24" s="136"/>
      <c r="AE24" s="39">
        <v>-2327</v>
      </c>
      <c r="AF24" s="136"/>
      <c r="AG24" s="39">
        <v>-5235</v>
      </c>
      <c r="AH24" s="137"/>
    </row>
    <row r="25" spans="1:35" ht="12" customHeight="1" x14ac:dyDescent="0.15">
      <c r="B25" s="7" t="s">
        <v>218</v>
      </c>
      <c r="C25" s="134">
        <v>146</v>
      </c>
      <c r="D25" s="135"/>
      <c r="E25" s="39">
        <v>290</v>
      </c>
      <c r="F25" s="136"/>
      <c r="G25" s="39">
        <v>-35</v>
      </c>
      <c r="H25" s="136"/>
      <c r="I25" s="39">
        <v>499</v>
      </c>
      <c r="J25" s="136"/>
      <c r="K25" s="39">
        <v>98</v>
      </c>
      <c r="L25" s="136"/>
      <c r="M25" s="39">
        <v>146</v>
      </c>
      <c r="N25" s="136"/>
      <c r="O25" s="39">
        <v>290</v>
      </c>
      <c r="P25" s="136"/>
      <c r="Q25" s="39">
        <v>-35</v>
      </c>
      <c r="R25" s="132"/>
      <c r="S25" s="39">
        <v>714</v>
      </c>
      <c r="T25" s="136"/>
      <c r="U25" s="39">
        <v>29</v>
      </c>
      <c r="V25" s="136"/>
      <c r="W25" s="39">
        <v>147</v>
      </c>
      <c r="X25" s="136"/>
      <c r="Y25" s="39">
        <v>579</v>
      </c>
      <c r="Z25" s="136"/>
      <c r="AA25" s="39">
        <v>-41</v>
      </c>
      <c r="AB25" s="136"/>
      <c r="AC25" s="39">
        <v>588</v>
      </c>
      <c r="AD25" s="136"/>
      <c r="AE25" s="39">
        <v>765</v>
      </c>
      <c r="AF25" s="136"/>
      <c r="AG25" s="39">
        <v>549</v>
      </c>
      <c r="AH25" s="137"/>
    </row>
    <row r="26" spans="1:35" ht="12" customHeight="1" x14ac:dyDescent="0.15">
      <c r="B26" s="2" t="s">
        <v>10</v>
      </c>
      <c r="C26" s="134">
        <v>2</v>
      </c>
      <c r="D26" s="138"/>
      <c r="E26" s="39">
        <v>-11</v>
      </c>
      <c r="F26" s="139"/>
      <c r="G26" s="39">
        <v>-1</v>
      </c>
      <c r="H26" s="139"/>
      <c r="I26" s="39">
        <v>-111</v>
      </c>
      <c r="J26" s="139"/>
      <c r="K26" s="39">
        <v>-22</v>
      </c>
      <c r="L26" s="139"/>
      <c r="M26" s="39">
        <v>-35</v>
      </c>
      <c r="N26" s="139"/>
      <c r="O26" s="39">
        <v>47</v>
      </c>
      <c r="P26" s="139"/>
      <c r="Q26" s="39">
        <v>-101</v>
      </c>
      <c r="R26" s="139"/>
      <c r="S26" s="39">
        <v>31</v>
      </c>
      <c r="T26" s="139"/>
      <c r="U26" s="39">
        <v>-33</v>
      </c>
      <c r="V26" s="139"/>
      <c r="W26" s="39">
        <v>23</v>
      </c>
      <c r="X26" s="139"/>
      <c r="Y26" s="39">
        <v>-48</v>
      </c>
      <c r="Z26" s="139"/>
      <c r="AA26" s="39">
        <v>89</v>
      </c>
      <c r="AB26" s="139"/>
      <c r="AC26" s="39">
        <v>78</v>
      </c>
      <c r="AD26" s="139"/>
      <c r="AE26" s="39">
        <v>-29</v>
      </c>
      <c r="AF26" s="139"/>
      <c r="AG26" s="39">
        <v>-440</v>
      </c>
      <c r="AH26" s="140"/>
      <c r="AI26" s="93"/>
    </row>
    <row r="27" spans="1:35" ht="12" customHeight="1" x14ac:dyDescent="0.15">
      <c r="B27" s="12" t="s">
        <v>9</v>
      </c>
      <c r="C27" s="72">
        <v>2828</v>
      </c>
      <c r="D27" s="72"/>
      <c r="E27" s="25">
        <v>4576</v>
      </c>
      <c r="F27" s="25"/>
      <c r="G27" s="25">
        <v>3154</v>
      </c>
      <c r="H27" s="25"/>
      <c r="I27" s="25">
        <v>7935</v>
      </c>
      <c r="J27" s="26"/>
      <c r="K27" s="25">
        <v>413</v>
      </c>
      <c r="L27" s="26"/>
      <c r="M27" s="25">
        <v>3195</v>
      </c>
      <c r="N27" s="26"/>
      <c r="O27" s="25">
        <v>-1525</v>
      </c>
      <c r="P27" s="26"/>
      <c r="Q27" s="25">
        <v>5852</v>
      </c>
      <c r="R27" s="25"/>
      <c r="S27" s="25">
        <v>-9453</v>
      </c>
      <c r="T27" s="26"/>
      <c r="U27" s="25">
        <v>-13242</v>
      </c>
      <c r="V27" s="26"/>
      <c r="W27" s="25">
        <v>2962</v>
      </c>
      <c r="X27" s="26"/>
      <c r="Y27" s="25">
        <v>624</v>
      </c>
      <c r="Z27" s="26"/>
      <c r="AA27" s="25">
        <v>203</v>
      </c>
      <c r="AB27" s="26"/>
      <c r="AC27" s="25">
        <v>-2310</v>
      </c>
      <c r="AD27" s="26"/>
      <c r="AE27" s="25">
        <v>-1591</v>
      </c>
      <c r="AF27" s="26"/>
      <c r="AG27" s="25">
        <v>-5126</v>
      </c>
      <c r="AH27" s="106"/>
    </row>
    <row r="28" spans="1:35" ht="7.5" customHeight="1" x14ac:dyDescent="0.15">
      <c r="B28" s="93"/>
    </row>
    <row r="29" spans="1:35" ht="6" customHeight="1" x14ac:dyDescent="0.15">
      <c r="A29" s="93"/>
      <c r="B29" s="93"/>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row>
    <row r="30" spans="1:35" x14ac:dyDescent="0.15">
      <c r="C30" s="141"/>
      <c r="D30" s="142"/>
      <c r="E30" s="141"/>
      <c r="F30" s="142"/>
      <c r="G30" s="141"/>
      <c r="H30" s="142"/>
      <c r="I30" s="141"/>
      <c r="J30" s="142"/>
      <c r="K30" s="141"/>
      <c r="L30" s="142"/>
      <c r="M30" s="141"/>
      <c r="N30" s="142"/>
      <c r="O30" s="141"/>
      <c r="P30" s="142"/>
      <c r="Q30" s="141"/>
      <c r="S30" s="141"/>
      <c r="T30" s="142"/>
      <c r="U30" s="141"/>
      <c r="V30" s="142"/>
      <c r="W30" s="141"/>
      <c r="X30" s="142"/>
      <c r="Y30" s="141"/>
      <c r="Z30" s="142"/>
      <c r="AA30" s="141"/>
      <c r="AB30" s="142"/>
      <c r="AC30" s="141"/>
      <c r="AD30" s="142"/>
      <c r="AE30" s="141"/>
      <c r="AF30" s="142"/>
      <c r="AG30" s="141"/>
      <c r="AH30" s="142"/>
    </row>
    <row r="31" spans="1:35" x14ac:dyDescent="0.15">
      <c r="C31" s="143"/>
      <c r="D31" s="144"/>
      <c r="E31" s="143"/>
      <c r="F31" s="144"/>
      <c r="G31" s="143"/>
      <c r="H31" s="144"/>
      <c r="I31" s="143"/>
      <c r="J31" s="144"/>
      <c r="K31" s="143"/>
      <c r="L31" s="144"/>
      <c r="M31" s="143"/>
      <c r="N31" s="144"/>
      <c r="O31" s="143"/>
      <c r="P31" s="144"/>
      <c r="Q31" s="143"/>
      <c r="S31" s="143"/>
      <c r="T31" s="144"/>
      <c r="U31" s="143"/>
      <c r="V31" s="144"/>
      <c r="W31" s="143"/>
      <c r="X31" s="144"/>
      <c r="Y31" s="143"/>
      <c r="Z31" s="144"/>
      <c r="AA31" s="143"/>
      <c r="AB31" s="144"/>
      <c r="AC31" s="143"/>
      <c r="AD31" s="144"/>
      <c r="AE31" s="143"/>
      <c r="AF31" s="144"/>
      <c r="AG31" s="143"/>
      <c r="AH31" s="144"/>
    </row>
    <row r="32" spans="1:35" x14ac:dyDescent="0.15">
      <c r="C32" s="144"/>
      <c r="D32" s="144"/>
      <c r="E32" s="144"/>
      <c r="F32" s="144"/>
      <c r="G32" s="144"/>
      <c r="H32" s="144"/>
      <c r="I32" s="144"/>
      <c r="J32" s="144"/>
      <c r="K32" s="144"/>
      <c r="L32" s="144"/>
      <c r="M32" s="144"/>
      <c r="N32" s="144"/>
      <c r="O32" s="144"/>
      <c r="P32" s="144"/>
      <c r="Q32" s="144"/>
      <c r="S32" s="144"/>
      <c r="T32" s="144"/>
      <c r="U32" s="144"/>
      <c r="V32" s="144"/>
      <c r="W32" s="144"/>
      <c r="X32" s="144"/>
      <c r="Y32" s="144"/>
      <c r="Z32" s="144"/>
      <c r="AA32" s="144"/>
      <c r="AB32" s="144"/>
      <c r="AC32" s="144"/>
      <c r="AD32" s="144"/>
      <c r="AE32" s="144"/>
      <c r="AF32" s="144"/>
      <c r="AG32" s="144"/>
      <c r="AH32" s="144"/>
    </row>
    <row r="34" spans="3:33" x14ac:dyDescent="0.15">
      <c r="C34" s="114"/>
      <c r="E34" s="114"/>
      <c r="G34" s="114"/>
      <c r="I34" s="114"/>
      <c r="K34" s="114"/>
      <c r="M34" s="114"/>
      <c r="O34" s="114"/>
      <c r="Q34" s="114"/>
      <c r="S34" s="114"/>
      <c r="U34" s="114"/>
      <c r="W34" s="114"/>
      <c r="Y34" s="114"/>
      <c r="AA34" s="114"/>
      <c r="AC34" s="114"/>
      <c r="AE34" s="114"/>
      <c r="AG34" s="114"/>
    </row>
    <row r="35" spans="3:33" x14ac:dyDescent="0.15">
      <c r="C35" s="114"/>
      <c r="E35" s="114"/>
      <c r="G35" s="114"/>
      <c r="I35" s="114"/>
      <c r="K35" s="114"/>
      <c r="M35" s="114"/>
      <c r="O35" s="114"/>
      <c r="Q35" s="114"/>
      <c r="S35" s="114"/>
      <c r="U35" s="114"/>
      <c r="W35" s="114"/>
      <c r="Y35" s="114"/>
      <c r="AA35" s="114"/>
      <c r="AC35" s="114"/>
      <c r="AE35" s="114"/>
      <c r="AG35" s="114"/>
    </row>
    <row r="36" spans="3:33" x14ac:dyDescent="0.15">
      <c r="C36" s="114"/>
      <c r="E36" s="114"/>
      <c r="G36" s="114"/>
      <c r="I36" s="114"/>
      <c r="K36" s="114"/>
      <c r="M36" s="114"/>
      <c r="O36" s="114"/>
      <c r="Q36" s="114"/>
      <c r="S36" s="114"/>
      <c r="U36" s="114"/>
      <c r="W36" s="114"/>
      <c r="Y36" s="114"/>
      <c r="AA36" s="114"/>
      <c r="AC36" s="114"/>
      <c r="AE36" s="114"/>
      <c r="AG36" s="114"/>
    </row>
    <row r="37" spans="3:33" x14ac:dyDescent="0.15">
      <c r="C37" s="114"/>
      <c r="E37" s="114"/>
      <c r="G37" s="114"/>
      <c r="I37" s="114"/>
      <c r="K37" s="114"/>
      <c r="M37" s="114"/>
      <c r="O37" s="114"/>
      <c r="Q37" s="114"/>
      <c r="S37" s="114"/>
      <c r="U37" s="114"/>
      <c r="W37" s="114"/>
      <c r="Y37" s="114"/>
      <c r="AA37" s="114"/>
      <c r="AC37" s="114"/>
      <c r="AE37" s="114"/>
      <c r="AG37" s="114"/>
    </row>
    <row r="38" spans="3:33" x14ac:dyDescent="0.15">
      <c r="C38" s="114"/>
      <c r="E38" s="114"/>
      <c r="G38" s="114"/>
      <c r="I38" s="114"/>
      <c r="K38" s="114"/>
      <c r="M38" s="114"/>
      <c r="O38" s="114"/>
      <c r="Q38" s="114"/>
      <c r="S38" s="114"/>
      <c r="U38" s="114"/>
      <c r="W38" s="114"/>
      <c r="Y38" s="114"/>
      <c r="AA38" s="114"/>
      <c r="AC38" s="114"/>
      <c r="AE38" s="114"/>
      <c r="AG38" s="114"/>
    </row>
    <row r="39" spans="3:33" x14ac:dyDescent="0.15">
      <c r="C39" s="114"/>
      <c r="E39" s="114"/>
      <c r="G39" s="114"/>
      <c r="I39" s="114"/>
      <c r="K39" s="114"/>
      <c r="M39" s="114"/>
      <c r="O39" s="114"/>
      <c r="Q39" s="114"/>
      <c r="S39" s="114"/>
      <c r="U39" s="114"/>
      <c r="W39" s="114"/>
      <c r="Y39" s="114"/>
      <c r="AA39" s="114"/>
      <c r="AC39" s="114"/>
      <c r="AE39" s="114"/>
      <c r="AG39" s="114"/>
    </row>
    <row r="40" spans="3:33" x14ac:dyDescent="0.15">
      <c r="C40" s="114"/>
      <c r="E40" s="114"/>
      <c r="G40" s="114"/>
      <c r="I40" s="114"/>
      <c r="K40" s="114"/>
      <c r="M40" s="114"/>
      <c r="O40" s="114"/>
      <c r="Q40" s="114"/>
      <c r="S40" s="114"/>
      <c r="U40" s="114"/>
      <c r="W40" s="114"/>
      <c r="Y40" s="114"/>
      <c r="AA40" s="114"/>
      <c r="AC40" s="114"/>
      <c r="AE40" s="114"/>
      <c r="AG40" s="114"/>
    </row>
    <row r="41" spans="3:33" x14ac:dyDescent="0.15">
      <c r="C41" s="114"/>
      <c r="E41" s="114"/>
      <c r="G41" s="114"/>
      <c r="I41" s="114"/>
      <c r="K41" s="114"/>
      <c r="M41" s="114"/>
      <c r="O41" s="114"/>
      <c r="Q41" s="114"/>
      <c r="S41" s="114"/>
      <c r="U41" s="114"/>
      <c r="W41" s="114"/>
      <c r="Y41" s="114"/>
      <c r="AA41" s="114"/>
      <c r="AC41" s="114"/>
      <c r="AE41" s="114"/>
      <c r="AG41" s="114"/>
    </row>
    <row r="42" spans="3:33" x14ac:dyDescent="0.15">
      <c r="C42" s="114"/>
      <c r="E42" s="114"/>
      <c r="G42" s="114"/>
      <c r="I42" s="114"/>
      <c r="K42" s="114"/>
      <c r="M42" s="114"/>
      <c r="O42" s="114"/>
      <c r="Q42" s="114"/>
      <c r="S42" s="114"/>
      <c r="U42" s="114"/>
      <c r="W42" s="114"/>
      <c r="Y42" s="114"/>
      <c r="AA42" s="114"/>
      <c r="AC42" s="114"/>
      <c r="AE42" s="114"/>
      <c r="AG42" s="114"/>
    </row>
    <row r="43" spans="3:33" x14ac:dyDescent="0.15">
      <c r="C43" s="114"/>
      <c r="E43" s="114"/>
      <c r="G43" s="114"/>
      <c r="I43" s="114"/>
      <c r="K43" s="114"/>
      <c r="M43" s="114"/>
      <c r="O43" s="114"/>
      <c r="Q43" s="114"/>
      <c r="S43" s="114"/>
      <c r="U43" s="114"/>
      <c r="W43" s="114"/>
      <c r="Y43" s="114"/>
      <c r="AA43" s="114"/>
      <c r="AC43" s="114"/>
      <c r="AE43" s="114"/>
      <c r="AG43" s="114"/>
    </row>
    <row r="44" spans="3:33" x14ac:dyDescent="0.15">
      <c r="C44" s="114"/>
      <c r="E44" s="114"/>
      <c r="G44" s="114"/>
      <c r="I44" s="114"/>
      <c r="K44" s="114"/>
      <c r="M44" s="114"/>
      <c r="O44" s="114"/>
      <c r="Q44" s="114"/>
      <c r="S44" s="114"/>
      <c r="U44" s="114"/>
      <c r="W44" s="114"/>
      <c r="Y44" s="114"/>
      <c r="AA44" s="114"/>
      <c r="AC44" s="114"/>
      <c r="AE44" s="114"/>
      <c r="AG44" s="114"/>
    </row>
    <row r="45" spans="3:33" x14ac:dyDescent="0.15">
      <c r="C45" s="114"/>
      <c r="E45" s="114"/>
      <c r="G45" s="114"/>
      <c r="I45" s="114"/>
      <c r="K45" s="114"/>
      <c r="M45" s="114"/>
      <c r="O45" s="114"/>
      <c r="Q45" s="114"/>
      <c r="S45" s="114"/>
      <c r="U45" s="114"/>
      <c r="W45" s="114"/>
      <c r="Y45" s="114"/>
      <c r="AA45" s="114"/>
      <c r="AC45" s="114"/>
      <c r="AE45" s="114"/>
      <c r="AG45" s="114"/>
    </row>
    <row r="46" spans="3:33" x14ac:dyDescent="0.15">
      <c r="C46" s="114"/>
      <c r="E46" s="114"/>
      <c r="G46" s="114"/>
      <c r="I46" s="114"/>
      <c r="K46" s="114"/>
      <c r="M46" s="114"/>
      <c r="O46" s="114"/>
      <c r="Q46" s="114"/>
      <c r="S46" s="114"/>
      <c r="U46" s="114"/>
      <c r="W46" s="114"/>
      <c r="Y46" s="114"/>
      <c r="AA46" s="114"/>
      <c r="AC46" s="114"/>
      <c r="AE46" s="114"/>
      <c r="AG46" s="114"/>
    </row>
    <row r="47" spans="3:33" x14ac:dyDescent="0.15">
      <c r="C47" s="114"/>
      <c r="E47" s="114"/>
      <c r="G47" s="114"/>
      <c r="I47" s="114"/>
      <c r="K47" s="114"/>
      <c r="M47" s="114"/>
      <c r="O47" s="114"/>
      <c r="Q47" s="114"/>
      <c r="S47" s="114"/>
      <c r="U47" s="114"/>
      <c r="W47" s="114"/>
      <c r="Y47" s="114"/>
      <c r="AA47" s="114"/>
      <c r="AC47" s="114"/>
      <c r="AE47" s="114"/>
      <c r="AG47" s="114"/>
    </row>
    <row r="48" spans="3:33" x14ac:dyDescent="0.15">
      <c r="C48" s="114"/>
      <c r="E48" s="114"/>
      <c r="G48" s="114"/>
      <c r="I48" s="114"/>
      <c r="K48" s="114"/>
      <c r="M48" s="114"/>
      <c r="O48" s="114"/>
      <c r="Q48" s="114"/>
      <c r="S48" s="114"/>
      <c r="U48" s="114"/>
      <c r="W48" s="114"/>
      <c r="Y48" s="114"/>
      <c r="AA48" s="114"/>
      <c r="AC48" s="114"/>
      <c r="AE48" s="114"/>
      <c r="AG48" s="114"/>
    </row>
    <row r="49" spans="3:33" x14ac:dyDescent="0.15">
      <c r="C49" s="114"/>
      <c r="E49" s="114"/>
      <c r="G49" s="114"/>
      <c r="I49" s="114"/>
      <c r="K49" s="114"/>
      <c r="M49" s="114"/>
      <c r="O49" s="114"/>
      <c r="Q49" s="114"/>
      <c r="S49" s="114"/>
      <c r="U49" s="114"/>
      <c r="W49" s="114"/>
      <c r="Y49" s="114"/>
      <c r="AA49" s="114"/>
      <c r="AC49" s="114"/>
      <c r="AE49" s="114"/>
      <c r="AG49" s="114"/>
    </row>
    <row r="50" spans="3:33" x14ac:dyDescent="0.15">
      <c r="C50" s="114"/>
      <c r="E50" s="114"/>
      <c r="G50" s="114"/>
      <c r="I50" s="114"/>
      <c r="K50" s="114"/>
      <c r="M50" s="114"/>
      <c r="O50" s="114"/>
      <c r="Q50" s="114"/>
      <c r="S50" s="114"/>
      <c r="U50" s="114"/>
      <c r="W50" s="114"/>
      <c r="Y50" s="114"/>
      <c r="AA50" s="114"/>
      <c r="AC50" s="114"/>
      <c r="AE50" s="114"/>
      <c r="AG50" s="114"/>
    </row>
    <row r="51" spans="3:33" x14ac:dyDescent="0.15">
      <c r="C51" s="114"/>
      <c r="E51" s="114"/>
      <c r="G51" s="114"/>
      <c r="I51" s="114"/>
      <c r="K51" s="114"/>
      <c r="M51" s="114"/>
      <c r="O51" s="114"/>
      <c r="Q51" s="114"/>
      <c r="S51" s="114"/>
      <c r="U51" s="114"/>
      <c r="W51" s="114"/>
      <c r="Y51" s="114"/>
      <c r="AA51" s="114"/>
      <c r="AC51" s="114"/>
      <c r="AE51" s="114"/>
      <c r="AG51" s="114"/>
    </row>
    <row r="52" spans="3:33" x14ac:dyDescent="0.15">
      <c r="C52" s="114"/>
      <c r="E52" s="114"/>
      <c r="G52" s="114"/>
      <c r="I52" s="114"/>
      <c r="K52" s="114"/>
      <c r="M52" s="114"/>
      <c r="O52" s="114"/>
      <c r="Q52" s="114"/>
      <c r="S52" s="114"/>
      <c r="U52" s="114"/>
      <c r="W52" s="114"/>
      <c r="Y52" s="114"/>
      <c r="AA52" s="114"/>
      <c r="AC52" s="114"/>
      <c r="AE52" s="114"/>
      <c r="AG52" s="114"/>
    </row>
    <row r="53" spans="3:33" x14ac:dyDescent="0.15">
      <c r="C53" s="114"/>
      <c r="E53" s="114"/>
      <c r="G53" s="114"/>
      <c r="I53" s="114"/>
      <c r="K53" s="114"/>
      <c r="M53" s="114"/>
      <c r="O53" s="114"/>
      <c r="Q53" s="114"/>
      <c r="S53" s="114"/>
      <c r="U53" s="114"/>
      <c r="W53" s="114"/>
      <c r="Y53" s="114"/>
      <c r="AA53" s="114"/>
      <c r="AC53" s="114"/>
      <c r="AE53" s="114"/>
      <c r="AG53" s="114"/>
    </row>
    <row r="54" spans="3:33" x14ac:dyDescent="0.15">
      <c r="C54" s="114"/>
      <c r="E54" s="114"/>
      <c r="G54" s="114"/>
      <c r="I54" s="114"/>
      <c r="K54" s="114"/>
      <c r="M54" s="114"/>
      <c r="O54" s="114"/>
      <c r="Q54" s="114"/>
      <c r="S54" s="114"/>
      <c r="U54" s="114"/>
      <c r="W54" s="114"/>
      <c r="Y54" s="114"/>
      <c r="AA54" s="114"/>
      <c r="AC54" s="114"/>
      <c r="AE54" s="114"/>
      <c r="AG54" s="114"/>
    </row>
    <row r="55" spans="3:33" x14ac:dyDescent="0.15">
      <c r="C55" s="114"/>
      <c r="E55" s="114"/>
      <c r="G55" s="114"/>
      <c r="I55" s="114"/>
      <c r="K55" s="114"/>
      <c r="M55" s="114"/>
      <c r="O55" s="114"/>
      <c r="Q55" s="114"/>
      <c r="S55" s="114"/>
      <c r="U55" s="114"/>
      <c r="W55" s="114"/>
      <c r="Y55" s="114"/>
      <c r="AA55" s="114"/>
      <c r="AC55" s="114"/>
      <c r="AE55" s="114"/>
      <c r="AG55" s="114"/>
    </row>
    <row r="56" spans="3:33" x14ac:dyDescent="0.15">
      <c r="C56" s="114"/>
      <c r="E56" s="114"/>
      <c r="G56" s="114"/>
      <c r="I56" s="114"/>
      <c r="K56" s="114"/>
      <c r="M56" s="114"/>
      <c r="O56" s="114"/>
      <c r="Q56" s="114"/>
      <c r="S56" s="114"/>
      <c r="U56" s="114"/>
      <c r="W56" s="114"/>
      <c r="Y56" s="114"/>
      <c r="AA56" s="114"/>
      <c r="AC56" s="114"/>
      <c r="AE56" s="114"/>
      <c r="AG56" s="114"/>
    </row>
    <row r="57" spans="3:33" x14ac:dyDescent="0.15">
      <c r="C57" s="114"/>
      <c r="E57" s="114"/>
      <c r="G57" s="114"/>
      <c r="I57" s="114"/>
      <c r="K57" s="114"/>
      <c r="M57" s="114"/>
      <c r="O57" s="114"/>
      <c r="Q57" s="114"/>
      <c r="S57" s="114"/>
      <c r="U57" s="114"/>
      <c r="W57" s="114"/>
      <c r="Y57" s="114"/>
      <c r="AA57" s="114"/>
      <c r="AC57" s="114"/>
      <c r="AE57" s="114"/>
      <c r="AG57" s="114"/>
    </row>
    <row r="58" spans="3:33" x14ac:dyDescent="0.15">
      <c r="C58" s="114"/>
      <c r="E58" s="114"/>
      <c r="G58" s="114"/>
      <c r="I58" s="114"/>
      <c r="K58" s="114"/>
      <c r="M58" s="114"/>
      <c r="O58" s="114"/>
      <c r="Q58" s="114"/>
      <c r="S58" s="114"/>
      <c r="U58" s="114"/>
      <c r="W58" s="114"/>
      <c r="Y58" s="114"/>
      <c r="AA58" s="114"/>
      <c r="AC58" s="114"/>
      <c r="AE58" s="114"/>
      <c r="AG58" s="114"/>
    </row>
    <row r="59" spans="3:33" x14ac:dyDescent="0.15">
      <c r="C59" s="114"/>
      <c r="E59" s="114"/>
      <c r="G59" s="114"/>
      <c r="I59" s="114"/>
      <c r="K59" s="114"/>
      <c r="M59" s="114"/>
      <c r="O59" s="114"/>
      <c r="Q59" s="114"/>
      <c r="S59" s="114"/>
      <c r="U59" s="114"/>
      <c r="W59" s="114"/>
      <c r="Y59" s="114"/>
      <c r="AA59" s="114"/>
      <c r="AC59" s="114"/>
      <c r="AE59" s="114"/>
      <c r="AG59" s="114"/>
    </row>
    <row r="60" spans="3:33" x14ac:dyDescent="0.15">
      <c r="C60" s="114"/>
      <c r="E60" s="114"/>
      <c r="G60" s="114"/>
      <c r="I60" s="114"/>
      <c r="K60" s="114"/>
      <c r="M60" s="114"/>
      <c r="O60" s="114"/>
      <c r="Q60" s="114"/>
      <c r="S60" s="114"/>
      <c r="U60" s="114"/>
      <c r="W60" s="114"/>
      <c r="Y60" s="114"/>
      <c r="AA60" s="114"/>
      <c r="AC60" s="114"/>
      <c r="AE60" s="114"/>
      <c r="AG60" s="114"/>
    </row>
    <row r="61" spans="3:33" x14ac:dyDescent="0.15">
      <c r="C61" s="114"/>
      <c r="E61" s="114"/>
      <c r="G61" s="114"/>
      <c r="I61" s="114"/>
      <c r="K61" s="114"/>
      <c r="M61" s="114"/>
      <c r="O61" s="114"/>
      <c r="Q61" s="114"/>
      <c r="S61" s="114"/>
      <c r="U61" s="114"/>
      <c r="W61" s="114"/>
      <c r="Y61" s="114"/>
      <c r="AA61" s="114"/>
      <c r="AC61" s="114"/>
      <c r="AE61" s="114"/>
      <c r="AG61" s="114"/>
    </row>
    <row r="62" spans="3:33" x14ac:dyDescent="0.15">
      <c r="C62" s="114"/>
      <c r="E62" s="114"/>
      <c r="G62" s="114"/>
      <c r="I62" s="114"/>
      <c r="K62" s="114"/>
      <c r="M62" s="114"/>
      <c r="O62" s="114"/>
      <c r="Q62" s="114"/>
      <c r="S62" s="114"/>
      <c r="U62" s="114"/>
      <c r="W62" s="114"/>
      <c r="Y62" s="114"/>
      <c r="AA62" s="114"/>
      <c r="AC62" s="114"/>
      <c r="AE62" s="114"/>
      <c r="AG62" s="114"/>
    </row>
    <row r="63" spans="3:33" x14ac:dyDescent="0.15">
      <c r="C63" s="114"/>
      <c r="E63" s="114"/>
      <c r="G63" s="114"/>
      <c r="I63" s="114"/>
      <c r="K63" s="114"/>
      <c r="M63" s="114"/>
      <c r="O63" s="114"/>
      <c r="Q63" s="114"/>
      <c r="S63" s="114"/>
      <c r="U63" s="114"/>
      <c r="W63" s="114"/>
      <c r="Y63" s="114"/>
      <c r="AA63" s="114"/>
      <c r="AC63" s="114"/>
      <c r="AE63" s="114"/>
      <c r="AG63" s="114"/>
    </row>
    <row r="64" spans="3:33" x14ac:dyDescent="0.15">
      <c r="C64" s="114"/>
      <c r="E64" s="114"/>
      <c r="G64" s="114"/>
      <c r="I64" s="114"/>
      <c r="K64" s="114"/>
      <c r="M64" s="114"/>
      <c r="O64" s="114"/>
      <c r="Q64" s="114"/>
      <c r="S64" s="114"/>
      <c r="U64" s="114"/>
      <c r="W64" s="114"/>
      <c r="Y64" s="114"/>
      <c r="AA64" s="114"/>
      <c r="AC64" s="114"/>
      <c r="AE64" s="114"/>
      <c r="AG64" s="114"/>
    </row>
    <row r="65" spans="3:33" x14ac:dyDescent="0.15">
      <c r="C65" s="114"/>
      <c r="E65" s="114"/>
      <c r="G65" s="114"/>
      <c r="I65" s="114"/>
      <c r="K65" s="114"/>
      <c r="M65" s="114"/>
      <c r="O65" s="114"/>
      <c r="Q65" s="114"/>
      <c r="S65" s="114"/>
      <c r="U65" s="114"/>
      <c r="W65" s="114"/>
      <c r="Y65" s="114"/>
      <c r="AA65" s="114"/>
      <c r="AC65" s="114"/>
      <c r="AE65" s="114"/>
      <c r="AG65" s="114"/>
    </row>
    <row r="66" spans="3:33" x14ac:dyDescent="0.15">
      <c r="C66" s="114"/>
      <c r="E66" s="114"/>
      <c r="G66" s="114"/>
      <c r="I66" s="114"/>
      <c r="K66" s="114"/>
      <c r="M66" s="114"/>
      <c r="O66" s="114"/>
      <c r="Q66" s="114"/>
      <c r="S66" s="114"/>
      <c r="U66" s="114"/>
      <c r="W66" s="114"/>
      <c r="Y66" s="114"/>
      <c r="AA66" s="114"/>
      <c r="AC66" s="114"/>
      <c r="AE66" s="114"/>
      <c r="AG66" s="114"/>
    </row>
    <row r="67" spans="3:33" x14ac:dyDescent="0.15">
      <c r="C67" s="114"/>
      <c r="E67" s="114"/>
      <c r="G67" s="114"/>
      <c r="I67" s="114"/>
      <c r="K67" s="114"/>
      <c r="M67" s="114"/>
      <c r="O67" s="114"/>
      <c r="Q67" s="114"/>
      <c r="S67" s="114"/>
      <c r="U67" s="114"/>
      <c r="W67" s="114"/>
      <c r="Y67" s="114"/>
      <c r="AA67" s="114"/>
      <c r="AC67" s="114"/>
      <c r="AE67" s="114"/>
      <c r="AG67" s="114"/>
    </row>
    <row r="68" spans="3:33" x14ac:dyDescent="0.15">
      <c r="C68" s="114"/>
      <c r="E68" s="114"/>
      <c r="G68" s="114"/>
      <c r="I68" s="114"/>
      <c r="K68" s="114"/>
      <c r="M68" s="114"/>
      <c r="O68" s="114"/>
      <c r="Q68" s="114"/>
      <c r="S68" s="114"/>
      <c r="U68" s="114"/>
      <c r="W68" s="114"/>
      <c r="Y68" s="114"/>
      <c r="AA68" s="114"/>
      <c r="AC68" s="114"/>
      <c r="AE68" s="114"/>
      <c r="AG68" s="114"/>
    </row>
    <row r="69" spans="3:33" x14ac:dyDescent="0.15">
      <c r="C69" s="114"/>
      <c r="E69" s="114"/>
      <c r="G69" s="114"/>
      <c r="I69" s="114"/>
      <c r="K69" s="114"/>
      <c r="M69" s="114"/>
      <c r="O69" s="114"/>
      <c r="Q69" s="114"/>
      <c r="S69" s="114"/>
      <c r="U69" s="114"/>
      <c r="W69" s="114"/>
      <c r="Y69" s="114"/>
      <c r="AA69" s="114"/>
      <c r="AC69" s="114"/>
      <c r="AE69" s="114"/>
      <c r="AG69" s="114"/>
    </row>
    <row r="70" spans="3:33" x14ac:dyDescent="0.15">
      <c r="C70" s="114"/>
      <c r="E70" s="114"/>
      <c r="G70" s="114"/>
      <c r="I70" s="114"/>
      <c r="K70" s="114"/>
      <c r="M70" s="114"/>
      <c r="O70" s="114"/>
      <c r="Q70" s="114"/>
      <c r="S70" s="114"/>
      <c r="U70" s="114"/>
      <c r="W70" s="114"/>
      <c r="Y70" s="114"/>
      <c r="AA70" s="114"/>
      <c r="AC70" s="114"/>
      <c r="AE70" s="114"/>
      <c r="AG70" s="114"/>
    </row>
    <row r="71" spans="3:33" x14ac:dyDescent="0.15">
      <c r="C71" s="114"/>
      <c r="E71" s="114"/>
      <c r="G71" s="114"/>
      <c r="I71" s="114"/>
      <c r="K71" s="114"/>
      <c r="M71" s="114"/>
      <c r="O71" s="114"/>
      <c r="Q71" s="114"/>
      <c r="S71" s="114"/>
      <c r="U71" s="114"/>
      <c r="W71" s="114"/>
      <c r="Y71" s="114"/>
      <c r="AA71" s="114"/>
      <c r="AC71" s="114"/>
      <c r="AE71" s="114"/>
      <c r="AG71" s="114"/>
    </row>
    <row r="72" spans="3:33" x14ac:dyDescent="0.15">
      <c r="C72" s="114"/>
      <c r="E72" s="114"/>
      <c r="G72" s="114"/>
      <c r="I72" s="114"/>
      <c r="K72" s="114"/>
      <c r="M72" s="114"/>
      <c r="O72" s="114"/>
      <c r="Q72" s="114"/>
      <c r="S72" s="114"/>
      <c r="U72" s="114"/>
      <c r="W72" s="114"/>
      <c r="Y72" s="114"/>
      <c r="AA72" s="114"/>
      <c r="AC72" s="114"/>
      <c r="AE72" s="114"/>
      <c r="AG72" s="114"/>
    </row>
    <row r="73" spans="3:33" x14ac:dyDescent="0.15">
      <c r="C73" s="114"/>
      <c r="E73" s="114"/>
      <c r="G73" s="114"/>
      <c r="I73" s="114"/>
      <c r="K73" s="114"/>
      <c r="M73" s="114"/>
      <c r="O73" s="114"/>
      <c r="Q73" s="114"/>
      <c r="S73" s="114"/>
      <c r="U73" s="114"/>
      <c r="W73" s="114"/>
      <c r="Y73" s="114"/>
      <c r="AA73" s="114"/>
      <c r="AC73" s="114"/>
      <c r="AE73" s="114"/>
      <c r="AG73" s="114"/>
    </row>
    <row r="74" spans="3:33" x14ac:dyDescent="0.15">
      <c r="C74" s="114"/>
      <c r="E74" s="114"/>
      <c r="G74" s="114"/>
      <c r="I74" s="114"/>
      <c r="K74" s="114"/>
      <c r="M74" s="114"/>
      <c r="O74" s="114"/>
      <c r="Q74" s="114"/>
      <c r="S74" s="114"/>
      <c r="U74" s="114"/>
      <c r="W74" s="114"/>
      <c r="Y74" s="114"/>
      <c r="AA74" s="114"/>
      <c r="AC74" s="114"/>
      <c r="AE74" s="114"/>
      <c r="AG74" s="114"/>
    </row>
    <row r="75" spans="3:33" x14ac:dyDescent="0.15">
      <c r="C75" s="114"/>
      <c r="E75" s="114"/>
      <c r="G75" s="114"/>
      <c r="I75" s="114"/>
      <c r="K75" s="114"/>
      <c r="M75" s="114"/>
      <c r="O75" s="114"/>
      <c r="Q75" s="114"/>
      <c r="S75" s="114"/>
      <c r="U75" s="114"/>
      <c r="W75" s="114"/>
      <c r="Y75" s="114"/>
      <c r="AA75" s="114"/>
      <c r="AC75" s="114"/>
      <c r="AE75" s="114"/>
      <c r="AG75" s="114"/>
    </row>
    <row r="76" spans="3:33" x14ac:dyDescent="0.15">
      <c r="C76" s="114"/>
      <c r="E76" s="114"/>
      <c r="G76" s="114"/>
      <c r="I76" s="114"/>
      <c r="K76" s="114"/>
      <c r="M76" s="114"/>
      <c r="O76" s="114"/>
      <c r="Q76" s="114"/>
      <c r="S76" s="114"/>
      <c r="U76" s="114"/>
      <c r="W76" s="114"/>
      <c r="Y76" s="114"/>
      <c r="AA76" s="114"/>
      <c r="AC76" s="114"/>
      <c r="AE76" s="114"/>
      <c r="AG76" s="114"/>
    </row>
    <row r="77" spans="3:33" x14ac:dyDescent="0.15">
      <c r="C77" s="114"/>
      <c r="E77" s="114"/>
      <c r="G77" s="114"/>
      <c r="I77" s="114"/>
      <c r="K77" s="114"/>
      <c r="M77" s="114"/>
      <c r="O77" s="114"/>
      <c r="Q77" s="114"/>
      <c r="S77" s="114"/>
      <c r="U77" s="114"/>
      <c r="W77" s="114"/>
      <c r="Y77" s="114"/>
      <c r="AA77" s="114"/>
      <c r="AC77" s="114"/>
      <c r="AE77" s="114"/>
      <c r="AG77" s="114"/>
    </row>
  </sheetData>
  <pageMargins left="0.23622047244094491" right="0.23622047244094491" top="0.98425196850393704" bottom="0.98425196850393704" header="0" footer="0"/>
  <pageSetup paperSize="9" scale="9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showGridLines="0" zoomScaleNormal="100" zoomScaleSheetLayoutView="100" workbookViewId="0">
      <selection activeCell="B34" sqref="B34"/>
    </sheetView>
  </sheetViews>
  <sheetFormatPr defaultColWidth="9.33203125" defaultRowHeight="12" x14ac:dyDescent="0.2"/>
  <cols>
    <col min="1" max="1" width="3" style="145" customWidth="1"/>
    <col min="2" max="2" width="45.83203125" style="91" customWidth="1"/>
    <col min="3" max="3" width="9.33203125" style="91" customWidth="1"/>
    <col min="4" max="4" width="0.5" style="147" customWidth="1"/>
    <col min="5" max="5" width="9.33203125" style="91" customWidth="1"/>
    <col min="6" max="6" width="0.5" style="147" customWidth="1"/>
    <col min="7" max="7" width="9.33203125" style="147" customWidth="1"/>
    <col min="8" max="8" width="0.5" style="147" customWidth="1"/>
    <col min="9" max="9" width="9.33203125" style="147" customWidth="1"/>
    <col min="10" max="10" width="0.5" style="147" customWidth="1"/>
    <col min="11" max="11" width="9.33203125" style="147" customWidth="1"/>
    <col min="12" max="12" width="0.5" style="147" customWidth="1"/>
    <col min="13" max="13" width="9.33203125" style="147" customWidth="1"/>
    <col min="14" max="14" width="0.5" style="147" customWidth="1"/>
    <col min="15" max="15" width="9.33203125" style="147" customWidth="1"/>
    <col min="16" max="16" width="0.5" style="147" customWidth="1"/>
    <col min="17" max="17" width="9.33203125" style="147" customWidth="1"/>
    <col min="18" max="18" width="0.5" style="147" customWidth="1"/>
    <col min="19" max="19" width="9.33203125" style="147" customWidth="1"/>
    <col min="20" max="20" width="0.5" style="147" customWidth="1"/>
    <col min="21" max="21" width="9.33203125" style="147" customWidth="1"/>
    <col min="22" max="22" width="0.5" style="147" customWidth="1"/>
    <col min="23" max="23" width="9.33203125" style="147" customWidth="1"/>
    <col min="24" max="24" width="0.5" style="147" customWidth="1"/>
    <col min="25" max="16384" width="9.33203125" style="145"/>
  </cols>
  <sheetData>
    <row r="1" spans="1:25" ht="20.25" x14ac:dyDescent="0.3">
      <c r="B1" s="9" t="s">
        <v>173</v>
      </c>
      <c r="C1" s="146"/>
      <c r="E1" s="146"/>
    </row>
    <row r="2" spans="1:25" s="91" customFormat="1" ht="9" x14ac:dyDescent="0.15">
      <c r="A2" s="93"/>
      <c r="B2" s="93"/>
      <c r="C2" s="93"/>
      <c r="D2" s="95"/>
      <c r="E2" s="93"/>
      <c r="F2" s="95"/>
      <c r="G2" s="95"/>
      <c r="H2" s="95"/>
      <c r="I2" s="95"/>
      <c r="J2" s="95"/>
      <c r="K2" s="95"/>
      <c r="L2" s="95"/>
      <c r="M2" s="95"/>
      <c r="N2" s="95"/>
      <c r="O2" s="95"/>
      <c r="P2" s="95"/>
      <c r="Q2" s="95"/>
      <c r="R2" s="95"/>
      <c r="S2" s="95"/>
      <c r="T2" s="95"/>
      <c r="U2" s="95"/>
      <c r="V2" s="95"/>
      <c r="W2" s="95"/>
      <c r="X2" s="95"/>
      <c r="Y2" s="93"/>
    </row>
    <row r="3" spans="1:25" s="98" customFormat="1" ht="19.899999999999999" customHeight="1" x14ac:dyDescent="0.15">
      <c r="A3" s="96"/>
      <c r="B3" s="11" t="s">
        <v>221</v>
      </c>
      <c r="C3" s="148" t="s">
        <v>215</v>
      </c>
      <c r="D3" s="148"/>
      <c r="E3" s="149" t="s">
        <v>198</v>
      </c>
      <c r="F3" s="149"/>
      <c r="G3" s="149" t="s">
        <v>196</v>
      </c>
      <c r="H3" s="149"/>
      <c r="I3" s="149" t="s">
        <v>186</v>
      </c>
      <c r="J3" s="149"/>
      <c r="K3" s="149" t="s">
        <v>193</v>
      </c>
      <c r="L3" s="149"/>
      <c r="M3" s="149" t="s">
        <v>194</v>
      </c>
      <c r="N3" s="149"/>
      <c r="O3" s="149" t="s">
        <v>195</v>
      </c>
      <c r="P3" s="149"/>
      <c r="Q3" s="149" t="s">
        <v>187</v>
      </c>
      <c r="R3" s="149"/>
      <c r="S3" s="149" t="s">
        <v>188</v>
      </c>
      <c r="T3" s="149"/>
      <c r="U3" s="149" t="s">
        <v>189</v>
      </c>
      <c r="V3" s="149"/>
      <c r="W3" s="149" t="s">
        <v>190</v>
      </c>
      <c r="X3" s="97"/>
    </row>
    <row r="4" spans="1:25" s="91" customFormat="1" ht="12.75" customHeight="1" x14ac:dyDescent="0.15">
      <c r="A4" s="93"/>
      <c r="B4" s="49" t="s">
        <v>11</v>
      </c>
      <c r="C4" s="160">
        <v>707</v>
      </c>
      <c r="D4" s="160"/>
      <c r="E4" s="161">
        <v>710</v>
      </c>
      <c r="F4" s="161"/>
      <c r="G4" s="161">
        <v>851</v>
      </c>
      <c r="H4" s="161"/>
      <c r="I4" s="161">
        <v>955</v>
      </c>
      <c r="J4" s="161"/>
      <c r="K4" s="161">
        <v>1047</v>
      </c>
      <c r="L4" s="161"/>
      <c r="M4" s="161">
        <v>1045</v>
      </c>
      <c r="N4" s="161"/>
      <c r="O4" s="161">
        <v>1187</v>
      </c>
      <c r="P4" s="161"/>
      <c r="Q4" s="161">
        <v>1134</v>
      </c>
      <c r="R4" s="162"/>
      <c r="S4" s="162">
        <v>1369</v>
      </c>
      <c r="T4" s="162"/>
      <c r="U4" s="162">
        <v>2167</v>
      </c>
      <c r="V4" s="162"/>
      <c r="W4" s="162">
        <v>2425</v>
      </c>
      <c r="X4" s="150"/>
      <c r="Y4" s="1"/>
    </row>
    <row r="5" spans="1:25" s="91" customFormat="1" ht="12.75" customHeight="1" x14ac:dyDescent="0.15">
      <c r="A5" s="93"/>
      <c r="B5" s="2" t="s">
        <v>12</v>
      </c>
      <c r="C5" s="151">
        <v>1494</v>
      </c>
      <c r="D5" s="151"/>
      <c r="E5" s="152">
        <v>1516</v>
      </c>
      <c r="F5" s="152"/>
      <c r="G5" s="152">
        <v>1533</v>
      </c>
      <c r="H5" s="152"/>
      <c r="I5" s="152">
        <v>1505</v>
      </c>
      <c r="J5" s="152"/>
      <c r="K5" s="152">
        <v>1550</v>
      </c>
      <c r="L5" s="152"/>
      <c r="M5" s="152">
        <v>1570</v>
      </c>
      <c r="N5" s="152"/>
      <c r="O5" s="152">
        <v>1598</v>
      </c>
      <c r="P5" s="152"/>
      <c r="Q5" s="152">
        <v>1490</v>
      </c>
      <c r="R5" s="153"/>
      <c r="S5" s="153">
        <v>1656</v>
      </c>
      <c r="T5" s="153"/>
      <c r="U5" s="153">
        <v>1979</v>
      </c>
      <c r="V5" s="153"/>
      <c r="W5" s="153">
        <v>3806</v>
      </c>
      <c r="X5" s="154"/>
      <c r="Y5" s="1"/>
    </row>
    <row r="6" spans="1:25" s="91" customFormat="1" ht="12.75" customHeight="1" x14ac:dyDescent="0.15">
      <c r="A6" s="93"/>
      <c r="B6" s="2" t="s">
        <v>13</v>
      </c>
      <c r="C6" s="151">
        <v>55860</v>
      </c>
      <c r="D6" s="151"/>
      <c r="E6" s="152">
        <v>56615</v>
      </c>
      <c r="F6" s="152"/>
      <c r="G6" s="152">
        <v>56603</v>
      </c>
      <c r="H6" s="152"/>
      <c r="I6" s="152">
        <v>53708</v>
      </c>
      <c r="J6" s="152"/>
      <c r="K6" s="152">
        <v>62726</v>
      </c>
      <c r="L6" s="152"/>
      <c r="M6" s="152">
        <v>64664</v>
      </c>
      <c r="N6" s="152"/>
      <c r="O6" s="152">
        <v>63494</v>
      </c>
      <c r="P6" s="152"/>
      <c r="Q6" s="152">
        <v>61107</v>
      </c>
      <c r="R6" s="153"/>
      <c r="S6" s="153">
        <v>65517</v>
      </c>
      <c r="T6" s="153"/>
      <c r="U6" s="153">
        <v>67758</v>
      </c>
      <c r="V6" s="153"/>
      <c r="W6" s="153">
        <v>70266</v>
      </c>
      <c r="X6" s="154"/>
      <c r="Y6" s="1"/>
    </row>
    <row r="7" spans="1:25" s="91" customFormat="1" ht="12.75" customHeight="1" x14ac:dyDescent="0.15">
      <c r="A7" s="93"/>
      <c r="B7" s="2" t="s">
        <v>44</v>
      </c>
      <c r="C7" s="151" t="s">
        <v>214</v>
      </c>
      <c r="D7" s="151"/>
      <c r="E7" s="152">
        <v>0</v>
      </c>
      <c r="F7" s="152"/>
      <c r="G7" s="152">
        <v>0</v>
      </c>
      <c r="H7" s="152"/>
      <c r="I7" s="152">
        <v>0</v>
      </c>
      <c r="J7" s="152"/>
      <c r="K7" s="152">
        <v>200</v>
      </c>
      <c r="L7" s="152"/>
      <c r="M7" s="152">
        <v>12</v>
      </c>
      <c r="N7" s="152"/>
      <c r="O7" s="152">
        <v>13</v>
      </c>
      <c r="P7" s="152"/>
      <c r="Q7" s="152">
        <v>14</v>
      </c>
      <c r="R7" s="153"/>
      <c r="S7" s="153">
        <v>388</v>
      </c>
      <c r="T7" s="153"/>
      <c r="U7" s="153">
        <v>1192</v>
      </c>
      <c r="V7" s="153"/>
      <c r="W7" s="153">
        <v>1401</v>
      </c>
      <c r="X7" s="154"/>
      <c r="Y7" s="1"/>
    </row>
    <row r="8" spans="1:25" s="91" customFormat="1" ht="12.75" customHeight="1" x14ac:dyDescent="0.15">
      <c r="A8" s="93"/>
      <c r="B8" s="2" t="s">
        <v>14</v>
      </c>
      <c r="C8" s="151">
        <v>409</v>
      </c>
      <c r="D8" s="151"/>
      <c r="E8" s="152">
        <v>425</v>
      </c>
      <c r="F8" s="152"/>
      <c r="G8" s="152">
        <v>429</v>
      </c>
      <c r="H8" s="152"/>
      <c r="I8" s="152">
        <v>438</v>
      </c>
      <c r="J8" s="152"/>
      <c r="K8" s="152">
        <v>420</v>
      </c>
      <c r="L8" s="152"/>
      <c r="M8" s="152">
        <v>431</v>
      </c>
      <c r="N8" s="152"/>
      <c r="O8" s="152">
        <v>443</v>
      </c>
      <c r="P8" s="152"/>
      <c r="Q8" s="152">
        <v>474</v>
      </c>
      <c r="R8" s="153"/>
      <c r="S8" s="153">
        <v>291</v>
      </c>
      <c r="T8" s="153"/>
      <c r="U8" s="153">
        <v>296</v>
      </c>
      <c r="V8" s="153"/>
      <c r="W8" s="153">
        <v>266</v>
      </c>
      <c r="X8" s="154"/>
      <c r="Y8" s="1"/>
    </row>
    <row r="9" spans="1:25" s="91" customFormat="1" ht="12.75" customHeight="1" x14ac:dyDescent="0.15">
      <c r="A9" s="93"/>
      <c r="B9" s="7" t="s">
        <v>45</v>
      </c>
      <c r="C9" s="151">
        <v>20211</v>
      </c>
      <c r="D9" s="151"/>
      <c r="E9" s="152">
        <v>17800</v>
      </c>
      <c r="F9" s="152"/>
      <c r="G9" s="152">
        <v>14784</v>
      </c>
      <c r="H9" s="152"/>
      <c r="I9" s="152">
        <v>14531</v>
      </c>
      <c r="J9" s="152"/>
      <c r="K9" s="152">
        <v>17000</v>
      </c>
      <c r="L9" s="152"/>
      <c r="M9" s="152">
        <v>12755</v>
      </c>
      <c r="N9" s="152"/>
      <c r="O9" s="152">
        <v>14476</v>
      </c>
      <c r="P9" s="152"/>
      <c r="Q9" s="152">
        <v>17144</v>
      </c>
      <c r="R9" s="153"/>
      <c r="S9" s="153">
        <v>18054</v>
      </c>
      <c r="T9" s="153"/>
      <c r="U9" s="153">
        <v>20297</v>
      </c>
      <c r="V9" s="153"/>
      <c r="W9" s="153">
        <v>18181</v>
      </c>
      <c r="X9" s="154"/>
      <c r="Y9" s="2"/>
    </row>
    <row r="10" spans="1:25" s="91" customFormat="1" ht="12.75" customHeight="1" x14ac:dyDescent="0.15">
      <c r="A10" s="93"/>
      <c r="B10" s="12" t="s">
        <v>15</v>
      </c>
      <c r="C10" s="155">
        <v>77974</v>
      </c>
      <c r="D10" s="155"/>
      <c r="E10" s="156">
        <v>76356</v>
      </c>
      <c r="F10" s="156"/>
      <c r="G10" s="156">
        <v>73349</v>
      </c>
      <c r="H10" s="156"/>
      <c r="I10" s="156">
        <v>70182</v>
      </c>
      <c r="J10" s="156"/>
      <c r="K10" s="156">
        <v>81896</v>
      </c>
      <c r="L10" s="156"/>
      <c r="M10" s="156">
        <v>79432</v>
      </c>
      <c r="N10" s="156"/>
      <c r="O10" s="156">
        <v>80024</v>
      </c>
      <c r="P10" s="156"/>
      <c r="Q10" s="156">
        <v>80229</v>
      </c>
      <c r="R10" s="157"/>
      <c r="S10" s="157">
        <v>85906</v>
      </c>
      <c r="T10" s="157"/>
      <c r="U10" s="157">
        <v>91522</v>
      </c>
      <c r="V10" s="157"/>
      <c r="W10" s="157">
        <v>93920</v>
      </c>
      <c r="X10" s="158"/>
      <c r="Y10" s="1"/>
    </row>
    <row r="11" spans="1:25" s="91" customFormat="1" ht="12.75" customHeight="1" x14ac:dyDescent="0.15">
      <c r="A11" s="93"/>
      <c r="B11" s="2" t="s">
        <v>71</v>
      </c>
      <c r="C11" s="151">
        <v>376</v>
      </c>
      <c r="D11" s="151"/>
      <c r="E11" s="152">
        <v>333</v>
      </c>
      <c r="F11" s="152"/>
      <c r="G11" s="152">
        <v>282</v>
      </c>
      <c r="H11" s="152"/>
      <c r="I11" s="152">
        <v>1060</v>
      </c>
      <c r="J11" s="152"/>
      <c r="K11" s="152">
        <v>1018</v>
      </c>
      <c r="L11" s="152"/>
      <c r="M11" s="152">
        <v>1279</v>
      </c>
      <c r="N11" s="152"/>
      <c r="O11" s="152">
        <v>1326</v>
      </c>
      <c r="P11" s="152"/>
      <c r="Q11" s="152">
        <v>1421</v>
      </c>
      <c r="R11" s="153"/>
      <c r="S11" s="153">
        <v>1315</v>
      </c>
      <c r="T11" s="153"/>
      <c r="U11" s="153">
        <v>2013</v>
      </c>
      <c r="V11" s="153"/>
      <c r="W11" s="153">
        <v>4459</v>
      </c>
      <c r="X11" s="154"/>
      <c r="Y11" s="1"/>
    </row>
    <row r="12" spans="1:25" s="91" customFormat="1" ht="12.75" customHeight="1" x14ac:dyDescent="0.15">
      <c r="A12" s="93"/>
      <c r="B12" s="2" t="s">
        <v>139</v>
      </c>
      <c r="C12" s="151">
        <v>31</v>
      </c>
      <c r="D12" s="151"/>
      <c r="E12" s="152">
        <v>36</v>
      </c>
      <c r="F12" s="152"/>
      <c r="G12" s="152">
        <v>0</v>
      </c>
      <c r="H12" s="152"/>
      <c r="I12" s="152">
        <v>626</v>
      </c>
      <c r="J12" s="152"/>
      <c r="K12" s="152">
        <v>637</v>
      </c>
      <c r="L12" s="152"/>
      <c r="M12" s="152">
        <v>706</v>
      </c>
      <c r="N12" s="152"/>
      <c r="O12" s="152">
        <v>771</v>
      </c>
      <c r="P12" s="152"/>
      <c r="Q12" s="152">
        <v>832</v>
      </c>
      <c r="R12" s="153"/>
      <c r="S12" s="153">
        <v>1018</v>
      </c>
      <c r="T12" s="153"/>
      <c r="U12" s="153">
        <v>933</v>
      </c>
      <c r="V12" s="153"/>
      <c r="W12" s="153">
        <v>1645</v>
      </c>
      <c r="X12" s="154"/>
      <c r="Y12" s="1"/>
    </row>
    <row r="13" spans="1:25" s="91" customFormat="1" ht="12.75" customHeight="1" x14ac:dyDescent="0.15">
      <c r="A13" s="93"/>
      <c r="B13" s="2" t="s">
        <v>46</v>
      </c>
      <c r="C13" s="151">
        <v>135</v>
      </c>
      <c r="D13" s="151"/>
      <c r="E13" s="152">
        <v>141</v>
      </c>
      <c r="F13" s="152"/>
      <c r="G13" s="152">
        <v>153</v>
      </c>
      <c r="H13" s="152"/>
      <c r="I13" s="152">
        <v>158</v>
      </c>
      <c r="J13" s="152"/>
      <c r="K13" s="152">
        <v>172</v>
      </c>
      <c r="L13" s="152"/>
      <c r="M13" s="152">
        <v>178</v>
      </c>
      <c r="N13" s="152"/>
      <c r="O13" s="152">
        <v>185</v>
      </c>
      <c r="P13" s="152"/>
      <c r="Q13" s="152">
        <v>191</v>
      </c>
      <c r="R13" s="152"/>
      <c r="S13" s="152">
        <v>242</v>
      </c>
      <c r="T13" s="152"/>
      <c r="U13" s="152">
        <v>261</v>
      </c>
      <c r="V13" s="152"/>
      <c r="W13" s="152">
        <v>382</v>
      </c>
      <c r="X13" s="159"/>
      <c r="Y13" s="1"/>
    </row>
    <row r="14" spans="1:25" s="91" customFormat="1" ht="12.75" customHeight="1" x14ac:dyDescent="0.15">
      <c r="A14" s="93"/>
      <c r="B14" s="2" t="s">
        <v>16</v>
      </c>
      <c r="C14" s="151">
        <v>732</v>
      </c>
      <c r="D14" s="151"/>
      <c r="E14" s="152">
        <v>793</v>
      </c>
      <c r="F14" s="152"/>
      <c r="G14" s="152">
        <v>529</v>
      </c>
      <c r="H14" s="152"/>
      <c r="I14" s="152">
        <v>88</v>
      </c>
      <c r="J14" s="152"/>
      <c r="K14" s="152">
        <v>298</v>
      </c>
      <c r="L14" s="152"/>
      <c r="M14" s="152">
        <v>412</v>
      </c>
      <c r="N14" s="152"/>
      <c r="O14" s="152">
        <v>322</v>
      </c>
      <c r="P14" s="152"/>
      <c r="Q14" s="152">
        <v>274</v>
      </c>
      <c r="R14" s="153"/>
      <c r="S14" s="153">
        <v>632</v>
      </c>
      <c r="T14" s="153"/>
      <c r="U14" s="153">
        <v>130</v>
      </c>
      <c r="V14" s="153"/>
      <c r="W14" s="153">
        <v>265</v>
      </c>
      <c r="X14" s="154"/>
      <c r="Y14" s="1"/>
    </row>
    <row r="15" spans="1:25" s="91" customFormat="1" ht="12.75" customHeight="1" x14ac:dyDescent="0.15">
      <c r="A15" s="93"/>
      <c r="B15" s="2" t="s">
        <v>80</v>
      </c>
      <c r="C15" s="151">
        <v>1999</v>
      </c>
      <c r="D15" s="151"/>
      <c r="E15" s="152">
        <v>529</v>
      </c>
      <c r="F15" s="152"/>
      <c r="G15" s="152">
        <v>531</v>
      </c>
      <c r="H15" s="152"/>
      <c r="I15" s="152">
        <v>515</v>
      </c>
      <c r="J15" s="152"/>
      <c r="K15" s="152">
        <v>586</v>
      </c>
      <c r="L15" s="152"/>
      <c r="M15" s="152">
        <v>609</v>
      </c>
      <c r="N15" s="152"/>
      <c r="O15" s="152">
        <v>730</v>
      </c>
      <c r="P15" s="152"/>
      <c r="Q15" s="152">
        <v>751</v>
      </c>
      <c r="R15" s="152"/>
      <c r="S15" s="152">
        <v>513</v>
      </c>
      <c r="T15" s="152"/>
      <c r="U15" s="152">
        <v>278</v>
      </c>
      <c r="V15" s="152"/>
      <c r="W15" s="152">
        <v>2307</v>
      </c>
      <c r="X15" s="159"/>
      <c r="Y15" s="2"/>
    </row>
    <row r="16" spans="1:25" s="91" customFormat="1" ht="12.75" customHeight="1" x14ac:dyDescent="0.15">
      <c r="A16" s="93"/>
      <c r="B16" s="12" t="s">
        <v>17</v>
      </c>
      <c r="C16" s="155">
        <v>3273</v>
      </c>
      <c r="D16" s="155"/>
      <c r="E16" s="156">
        <v>1832</v>
      </c>
      <c r="F16" s="156"/>
      <c r="G16" s="156">
        <v>1495</v>
      </c>
      <c r="H16" s="156"/>
      <c r="I16" s="156">
        <v>2447</v>
      </c>
      <c r="J16" s="156"/>
      <c r="K16" s="156">
        <v>2711</v>
      </c>
      <c r="L16" s="156"/>
      <c r="M16" s="156">
        <v>3184</v>
      </c>
      <c r="N16" s="156"/>
      <c r="O16" s="156">
        <v>3334</v>
      </c>
      <c r="P16" s="156"/>
      <c r="Q16" s="156">
        <v>3469</v>
      </c>
      <c r="R16" s="157"/>
      <c r="S16" s="157">
        <v>3720</v>
      </c>
      <c r="T16" s="157"/>
      <c r="U16" s="157">
        <v>3615</v>
      </c>
      <c r="V16" s="157"/>
      <c r="W16" s="157">
        <v>9058</v>
      </c>
      <c r="X16" s="158"/>
      <c r="Y16" s="1"/>
    </row>
    <row r="17" spans="1:25" s="91" customFormat="1" ht="12.75" customHeight="1" x14ac:dyDescent="0.15">
      <c r="A17" s="93"/>
      <c r="B17" s="49" t="s">
        <v>18</v>
      </c>
      <c r="C17" s="160">
        <v>81954</v>
      </c>
      <c r="D17" s="160"/>
      <c r="E17" s="161">
        <v>78898</v>
      </c>
      <c r="F17" s="161"/>
      <c r="G17" s="161">
        <v>75695</v>
      </c>
      <c r="H17" s="161"/>
      <c r="I17" s="161">
        <v>73584</v>
      </c>
      <c r="J17" s="161"/>
      <c r="K17" s="161">
        <v>85654</v>
      </c>
      <c r="L17" s="161"/>
      <c r="M17" s="161">
        <v>83661</v>
      </c>
      <c r="N17" s="161"/>
      <c r="O17" s="161">
        <v>84545</v>
      </c>
      <c r="P17" s="161"/>
      <c r="Q17" s="161">
        <v>84832</v>
      </c>
      <c r="R17" s="162"/>
      <c r="S17" s="162">
        <v>90995</v>
      </c>
      <c r="T17" s="162"/>
      <c r="U17" s="162">
        <v>97304</v>
      </c>
      <c r="V17" s="162"/>
      <c r="W17" s="162">
        <v>105403</v>
      </c>
      <c r="X17" s="150"/>
      <c r="Y17" s="1"/>
    </row>
    <row r="18" spans="1:25" s="91" customFormat="1" ht="12.75" customHeight="1" x14ac:dyDescent="0.15">
      <c r="A18" s="93"/>
      <c r="B18" s="2" t="s">
        <v>19</v>
      </c>
      <c r="C18" s="151">
        <v>3719</v>
      </c>
      <c r="D18" s="151"/>
      <c r="E18" s="152">
        <v>2393</v>
      </c>
      <c r="F18" s="152"/>
      <c r="G18" s="152">
        <v>3120</v>
      </c>
      <c r="H18" s="152"/>
      <c r="I18" s="152">
        <v>3451</v>
      </c>
      <c r="J18" s="152"/>
      <c r="K18" s="152">
        <v>3273</v>
      </c>
      <c r="L18" s="152"/>
      <c r="M18" s="152">
        <v>3004</v>
      </c>
      <c r="N18" s="152"/>
      <c r="O18" s="152">
        <v>3887</v>
      </c>
      <c r="P18" s="152"/>
      <c r="Q18" s="152">
        <v>3567</v>
      </c>
      <c r="R18" s="153"/>
      <c r="S18" s="153">
        <v>2938</v>
      </c>
      <c r="T18" s="153"/>
      <c r="U18" s="153">
        <v>3560</v>
      </c>
      <c r="V18" s="153"/>
      <c r="W18" s="153">
        <v>3765</v>
      </c>
      <c r="X18" s="154"/>
      <c r="Y18" s="1"/>
    </row>
    <row r="19" spans="1:25" s="91" customFormat="1" ht="12.75" customHeight="1" x14ac:dyDescent="0.15">
      <c r="A19" s="93"/>
      <c r="B19" s="2" t="s">
        <v>68</v>
      </c>
      <c r="C19" s="151">
        <v>5909</v>
      </c>
      <c r="D19" s="151"/>
      <c r="E19" s="152">
        <v>5651</v>
      </c>
      <c r="F19" s="152"/>
      <c r="G19" s="152">
        <v>5842</v>
      </c>
      <c r="H19" s="152"/>
      <c r="I19" s="152">
        <v>8689</v>
      </c>
      <c r="J19" s="152"/>
      <c r="K19" s="152">
        <v>11679</v>
      </c>
      <c r="L19" s="152"/>
      <c r="M19" s="152">
        <v>13632</v>
      </c>
      <c r="N19" s="152"/>
      <c r="O19" s="152">
        <v>17570</v>
      </c>
      <c r="P19" s="152"/>
      <c r="Q19" s="152">
        <v>15642</v>
      </c>
      <c r="R19" s="152"/>
      <c r="S19" s="152">
        <v>11193</v>
      </c>
      <c r="T19" s="152"/>
      <c r="U19" s="152">
        <v>9147</v>
      </c>
      <c r="V19" s="152"/>
      <c r="W19" s="152">
        <v>12582</v>
      </c>
      <c r="X19" s="159"/>
      <c r="Y19" s="1"/>
    </row>
    <row r="20" spans="1:25" s="91" customFormat="1" ht="12.75" customHeight="1" x14ac:dyDescent="0.15">
      <c r="A20" s="93"/>
      <c r="B20" s="2" t="s">
        <v>73</v>
      </c>
      <c r="C20" s="151">
        <v>11031</v>
      </c>
      <c r="D20" s="151"/>
      <c r="E20" s="152">
        <v>9838</v>
      </c>
      <c r="F20" s="152"/>
      <c r="G20" s="152">
        <v>7578</v>
      </c>
      <c r="H20" s="152"/>
      <c r="I20" s="152">
        <v>6453</v>
      </c>
      <c r="J20" s="152"/>
      <c r="K20" s="152">
        <v>6536</v>
      </c>
      <c r="L20" s="152"/>
      <c r="M20" s="152">
        <v>4316</v>
      </c>
      <c r="N20" s="152"/>
      <c r="O20" s="152">
        <v>3599</v>
      </c>
      <c r="P20" s="152"/>
      <c r="Q20" s="152">
        <v>3864</v>
      </c>
      <c r="R20" s="152"/>
      <c r="S20" s="152">
        <v>1811</v>
      </c>
      <c r="T20" s="152"/>
      <c r="U20" s="152">
        <v>1890</v>
      </c>
      <c r="V20" s="152"/>
      <c r="W20" s="152">
        <v>853</v>
      </c>
      <c r="X20" s="159"/>
      <c r="Y20" s="1"/>
    </row>
    <row r="21" spans="1:25" s="91" customFormat="1" ht="12.75" customHeight="1" x14ac:dyDescent="0.15">
      <c r="A21" s="93"/>
      <c r="B21" s="2" t="s">
        <v>140</v>
      </c>
      <c r="C21" s="151">
        <v>6554</v>
      </c>
      <c r="D21" s="151"/>
      <c r="E21" s="152">
        <v>6269</v>
      </c>
      <c r="F21" s="152"/>
      <c r="G21" s="152">
        <v>6358</v>
      </c>
      <c r="H21" s="152"/>
      <c r="I21" s="152">
        <v>7286</v>
      </c>
      <c r="J21" s="152"/>
      <c r="K21" s="152">
        <v>6491</v>
      </c>
      <c r="L21" s="152"/>
      <c r="M21" s="152">
        <v>5169</v>
      </c>
      <c r="N21" s="152"/>
      <c r="O21" s="152">
        <v>7578</v>
      </c>
      <c r="P21" s="152"/>
      <c r="Q21" s="152">
        <v>7739</v>
      </c>
      <c r="R21" s="152"/>
      <c r="S21" s="152">
        <v>8346</v>
      </c>
      <c r="T21" s="152"/>
      <c r="U21" s="152">
        <v>8875</v>
      </c>
      <c r="V21" s="152"/>
      <c r="W21" s="152">
        <v>7873</v>
      </c>
      <c r="X21" s="159"/>
      <c r="Y21" s="1"/>
    </row>
    <row r="22" spans="1:25" s="91" customFormat="1" ht="12.75" customHeight="1" x14ac:dyDescent="0.15">
      <c r="A22" s="93"/>
      <c r="B22" s="2" t="s">
        <v>80</v>
      </c>
      <c r="C22" s="151">
        <v>2690</v>
      </c>
      <c r="D22" s="151"/>
      <c r="E22" s="152">
        <v>3454</v>
      </c>
      <c r="F22" s="152"/>
      <c r="G22" s="152">
        <v>1276</v>
      </c>
      <c r="H22" s="152"/>
      <c r="I22" s="152">
        <v>1710</v>
      </c>
      <c r="J22" s="152"/>
      <c r="K22" s="152">
        <v>2195</v>
      </c>
      <c r="L22" s="152"/>
      <c r="M22" s="152">
        <v>2214</v>
      </c>
      <c r="N22" s="152"/>
      <c r="O22" s="152">
        <v>2137</v>
      </c>
      <c r="P22" s="152"/>
      <c r="Q22" s="152">
        <v>2657</v>
      </c>
      <c r="R22" s="152"/>
      <c r="S22" s="152">
        <v>3357</v>
      </c>
      <c r="T22" s="152"/>
      <c r="U22" s="152">
        <v>4929</v>
      </c>
      <c r="V22" s="152"/>
      <c r="W22" s="152">
        <v>4471</v>
      </c>
      <c r="X22" s="159"/>
      <c r="Y22" s="1"/>
    </row>
    <row r="23" spans="1:25" s="91" customFormat="1" ht="12.75" customHeight="1" x14ac:dyDescent="0.15">
      <c r="A23" s="93"/>
      <c r="B23" s="2" t="s">
        <v>139</v>
      </c>
      <c r="C23" s="151" t="s">
        <v>214</v>
      </c>
      <c r="D23" s="151"/>
      <c r="E23" s="152">
        <v>0</v>
      </c>
      <c r="F23" s="152"/>
      <c r="G23" s="152">
        <v>0</v>
      </c>
      <c r="H23" s="152"/>
      <c r="I23" s="152">
        <v>49</v>
      </c>
      <c r="J23" s="152"/>
      <c r="K23" s="152">
        <v>69</v>
      </c>
      <c r="L23" s="152"/>
      <c r="M23" s="152">
        <v>48</v>
      </c>
      <c r="N23" s="152"/>
      <c r="O23" s="152">
        <v>30</v>
      </c>
      <c r="P23" s="152"/>
      <c r="Q23" s="152">
        <v>56</v>
      </c>
      <c r="R23" s="152"/>
      <c r="S23" s="152">
        <v>100</v>
      </c>
      <c r="T23" s="152"/>
      <c r="U23" s="152">
        <v>506</v>
      </c>
      <c r="V23" s="152"/>
      <c r="W23" s="152">
        <v>465</v>
      </c>
      <c r="X23" s="159"/>
      <c r="Y23" s="1"/>
    </row>
    <row r="24" spans="1:25" s="91" customFormat="1" ht="12.75" customHeight="1" x14ac:dyDescent="0.15">
      <c r="A24" s="93"/>
      <c r="B24" s="2" t="s">
        <v>48</v>
      </c>
      <c r="C24" s="151">
        <v>898</v>
      </c>
      <c r="D24" s="151"/>
      <c r="E24" s="152">
        <v>244</v>
      </c>
      <c r="F24" s="152"/>
      <c r="G24" s="152">
        <v>372</v>
      </c>
      <c r="H24" s="152"/>
      <c r="I24" s="152">
        <v>430</v>
      </c>
      <c r="J24" s="152"/>
      <c r="K24" s="152">
        <v>319</v>
      </c>
      <c r="L24" s="152"/>
      <c r="M24" s="152">
        <v>322</v>
      </c>
      <c r="N24" s="152"/>
      <c r="O24" s="152">
        <v>312</v>
      </c>
      <c r="P24" s="152"/>
      <c r="Q24" s="152">
        <v>329</v>
      </c>
      <c r="R24" s="153"/>
      <c r="S24" s="153">
        <v>192</v>
      </c>
      <c r="T24" s="153"/>
      <c r="U24" s="153">
        <v>169</v>
      </c>
      <c r="V24" s="153"/>
      <c r="W24" s="153">
        <v>181</v>
      </c>
      <c r="X24" s="154"/>
      <c r="Y24" s="1"/>
    </row>
    <row r="25" spans="1:25" s="91" customFormat="1" ht="12.75" customHeight="1" x14ac:dyDescent="0.15">
      <c r="A25" s="93"/>
      <c r="B25" s="2" t="s">
        <v>20</v>
      </c>
      <c r="C25" s="151">
        <v>7521</v>
      </c>
      <c r="D25" s="151"/>
      <c r="E25" s="152">
        <v>10627</v>
      </c>
      <c r="F25" s="152"/>
      <c r="G25" s="152">
        <v>15099</v>
      </c>
      <c r="H25" s="152"/>
      <c r="I25" s="152">
        <v>16533</v>
      </c>
      <c r="J25" s="152"/>
      <c r="K25" s="152">
        <v>19233</v>
      </c>
      <c r="L25" s="152"/>
      <c r="M25" s="152">
        <v>21498</v>
      </c>
      <c r="N25" s="152"/>
      <c r="O25" s="152">
        <v>25004</v>
      </c>
      <c r="P25" s="152"/>
      <c r="Q25" s="152">
        <v>21221</v>
      </c>
      <c r="R25" s="153"/>
      <c r="S25" s="153">
        <v>24948</v>
      </c>
      <c r="T25" s="153"/>
      <c r="U25" s="153">
        <v>16118</v>
      </c>
      <c r="V25" s="153"/>
      <c r="W25" s="153">
        <v>14914</v>
      </c>
      <c r="X25" s="154"/>
      <c r="Y25" s="1"/>
    </row>
    <row r="26" spans="1:25" s="91" customFormat="1" ht="12.75" customHeight="1" x14ac:dyDescent="0.15">
      <c r="A26" s="93"/>
      <c r="B26" s="2" t="s">
        <v>47</v>
      </c>
      <c r="C26" s="151">
        <v>3308</v>
      </c>
      <c r="D26" s="151"/>
      <c r="E26" s="152">
        <v>1257</v>
      </c>
      <c r="F26" s="152"/>
      <c r="G26" s="152">
        <v>1911</v>
      </c>
      <c r="H26" s="152"/>
      <c r="I26" s="152">
        <v>2931</v>
      </c>
      <c r="J26" s="152"/>
      <c r="K26" s="152">
        <v>2588</v>
      </c>
      <c r="L26" s="152"/>
      <c r="M26" s="152">
        <v>2434</v>
      </c>
      <c r="N26" s="152"/>
      <c r="O26" s="152">
        <v>8608</v>
      </c>
      <c r="P26" s="152"/>
      <c r="Q26" s="152">
        <v>4965</v>
      </c>
      <c r="R26" s="153"/>
      <c r="S26" s="153">
        <v>6034</v>
      </c>
      <c r="T26" s="153"/>
      <c r="U26" s="153">
        <v>2894</v>
      </c>
      <c r="V26" s="153"/>
      <c r="W26" s="153">
        <v>3351</v>
      </c>
      <c r="X26" s="154"/>
      <c r="Y26" s="2"/>
    </row>
    <row r="27" spans="1:25" s="91" customFormat="1" ht="12.75" customHeight="1" x14ac:dyDescent="0.15">
      <c r="A27" s="93"/>
      <c r="B27" s="12" t="s">
        <v>21</v>
      </c>
      <c r="C27" s="155">
        <v>41630</v>
      </c>
      <c r="D27" s="155"/>
      <c r="E27" s="156">
        <v>39733</v>
      </c>
      <c r="F27" s="156"/>
      <c r="G27" s="156">
        <v>41556</v>
      </c>
      <c r="H27" s="156"/>
      <c r="I27" s="156">
        <v>47532</v>
      </c>
      <c r="J27" s="156"/>
      <c r="K27" s="156">
        <v>52383</v>
      </c>
      <c r="L27" s="156"/>
      <c r="M27" s="156">
        <v>52637</v>
      </c>
      <c r="N27" s="156"/>
      <c r="O27" s="156">
        <v>68725</v>
      </c>
      <c r="P27" s="156"/>
      <c r="Q27" s="156">
        <v>60040</v>
      </c>
      <c r="R27" s="157"/>
      <c r="S27" s="157">
        <v>58919</v>
      </c>
      <c r="T27" s="157"/>
      <c r="U27" s="157">
        <v>48088</v>
      </c>
      <c r="V27" s="157"/>
      <c r="W27" s="157">
        <v>48455</v>
      </c>
      <c r="X27" s="158"/>
      <c r="Y27" s="1"/>
    </row>
    <row r="28" spans="1:25" s="91" customFormat="1" ht="12.75" customHeight="1" x14ac:dyDescent="0.15">
      <c r="A28" s="93"/>
      <c r="B28" s="49" t="s">
        <v>22</v>
      </c>
      <c r="C28" s="160">
        <v>2606</v>
      </c>
      <c r="D28" s="160"/>
      <c r="E28" s="161">
        <v>14919</v>
      </c>
      <c r="F28" s="161"/>
      <c r="G28" s="161">
        <v>14779</v>
      </c>
      <c r="H28" s="161"/>
      <c r="I28" s="161">
        <v>15373</v>
      </c>
      <c r="J28" s="161"/>
      <c r="K28" s="161">
        <v>3160</v>
      </c>
      <c r="L28" s="161"/>
      <c r="M28" s="161">
        <v>4402</v>
      </c>
      <c r="N28" s="161"/>
      <c r="O28" s="161">
        <v>2645</v>
      </c>
      <c r="P28" s="161"/>
      <c r="Q28" s="161">
        <v>2585</v>
      </c>
      <c r="R28" s="162"/>
      <c r="S28" s="162">
        <v>0</v>
      </c>
      <c r="T28" s="162"/>
      <c r="U28" s="162">
        <v>280</v>
      </c>
      <c r="V28" s="162"/>
      <c r="W28" s="162">
        <v>3631</v>
      </c>
      <c r="X28" s="150"/>
      <c r="Y28" s="1"/>
    </row>
    <row r="29" spans="1:25" s="91" customFormat="1" ht="12.75" customHeight="1" x14ac:dyDescent="0.15">
      <c r="A29" s="93"/>
      <c r="B29" s="49" t="s">
        <v>4</v>
      </c>
      <c r="C29" s="160">
        <v>126190</v>
      </c>
      <c r="D29" s="160"/>
      <c r="E29" s="161">
        <v>133550</v>
      </c>
      <c r="F29" s="161"/>
      <c r="G29" s="161">
        <v>132030</v>
      </c>
      <c r="H29" s="161"/>
      <c r="I29" s="161">
        <v>136489</v>
      </c>
      <c r="J29" s="161"/>
      <c r="K29" s="161">
        <v>141197</v>
      </c>
      <c r="L29" s="161"/>
      <c r="M29" s="161">
        <v>140700</v>
      </c>
      <c r="N29" s="161"/>
      <c r="O29" s="161">
        <v>155915</v>
      </c>
      <c r="P29" s="161"/>
      <c r="Q29" s="161">
        <v>147457</v>
      </c>
      <c r="R29" s="161"/>
      <c r="S29" s="161">
        <v>149914</v>
      </c>
      <c r="T29" s="161"/>
      <c r="U29" s="161">
        <v>145672</v>
      </c>
      <c r="V29" s="161"/>
      <c r="W29" s="161">
        <v>157489</v>
      </c>
      <c r="X29" s="163"/>
      <c r="Y29" s="1"/>
    </row>
    <row r="30" spans="1:25" ht="10.5" customHeight="1" x14ac:dyDescent="0.2">
      <c r="D30" s="164"/>
      <c r="F30" s="164"/>
      <c r="G30" s="164"/>
      <c r="H30" s="164"/>
      <c r="I30" s="164"/>
      <c r="J30" s="164"/>
      <c r="K30" s="164"/>
      <c r="L30" s="164"/>
      <c r="M30" s="164"/>
      <c r="N30" s="164"/>
      <c r="O30" s="164"/>
      <c r="P30" s="164"/>
      <c r="Q30" s="164"/>
      <c r="R30" s="164"/>
      <c r="S30" s="164"/>
      <c r="T30" s="164"/>
      <c r="U30" s="164"/>
      <c r="V30" s="164"/>
      <c r="W30" s="164"/>
      <c r="X30" s="164"/>
    </row>
    <row r="31" spans="1:25" ht="10.5" customHeight="1" x14ac:dyDescent="0.2">
      <c r="D31" s="164"/>
      <c r="F31" s="164"/>
      <c r="G31" s="164"/>
      <c r="H31" s="164"/>
      <c r="I31" s="164"/>
      <c r="J31" s="164"/>
      <c r="K31" s="164"/>
      <c r="L31" s="164"/>
      <c r="M31" s="164"/>
      <c r="N31" s="164"/>
      <c r="O31" s="164"/>
      <c r="P31" s="164"/>
      <c r="Q31" s="164"/>
      <c r="R31" s="164"/>
      <c r="S31" s="164"/>
      <c r="T31" s="164"/>
      <c r="U31" s="164"/>
      <c r="V31" s="164"/>
      <c r="W31" s="164"/>
      <c r="X31" s="164"/>
    </row>
    <row r="32" spans="1:25" ht="10.5" customHeight="1" x14ac:dyDescent="0.2">
      <c r="D32" s="164"/>
      <c r="F32" s="164"/>
      <c r="G32" s="164"/>
      <c r="H32" s="164"/>
      <c r="I32" s="164"/>
      <c r="J32" s="164"/>
      <c r="K32" s="164"/>
      <c r="L32" s="164"/>
      <c r="M32" s="164"/>
      <c r="N32" s="164"/>
      <c r="O32" s="164"/>
      <c r="P32" s="164"/>
      <c r="Q32" s="164"/>
      <c r="R32" s="164"/>
      <c r="S32" s="164"/>
      <c r="T32" s="164"/>
      <c r="U32" s="164"/>
      <c r="V32" s="164"/>
      <c r="W32" s="164"/>
      <c r="X32" s="164"/>
    </row>
    <row r="33" spans="4:24" ht="10.5" customHeight="1" x14ac:dyDescent="0.2">
      <c r="D33" s="164"/>
      <c r="F33" s="164"/>
      <c r="G33" s="164"/>
      <c r="H33" s="164"/>
      <c r="I33" s="164"/>
      <c r="J33" s="164"/>
      <c r="K33" s="164"/>
      <c r="L33" s="164"/>
      <c r="M33" s="164"/>
      <c r="N33" s="164"/>
      <c r="O33" s="164"/>
      <c r="P33" s="164"/>
      <c r="Q33" s="164"/>
      <c r="R33" s="164"/>
      <c r="S33" s="164"/>
      <c r="T33" s="164"/>
      <c r="U33" s="164"/>
      <c r="V33" s="164"/>
      <c r="W33" s="164"/>
      <c r="X33" s="164"/>
    </row>
    <row r="34" spans="4:24" ht="10.5" customHeight="1" x14ac:dyDescent="0.2">
      <c r="D34" s="164"/>
      <c r="F34" s="164"/>
      <c r="G34" s="164"/>
      <c r="H34" s="164"/>
      <c r="I34" s="164"/>
      <c r="J34" s="164"/>
      <c r="K34" s="164"/>
      <c r="L34" s="164"/>
      <c r="M34" s="164"/>
      <c r="N34" s="164"/>
      <c r="O34" s="164"/>
      <c r="P34" s="164"/>
      <c r="Q34" s="164"/>
      <c r="R34" s="164"/>
      <c r="S34" s="164"/>
      <c r="T34" s="164"/>
      <c r="U34" s="164"/>
      <c r="V34" s="164"/>
      <c r="W34" s="164"/>
      <c r="X34" s="164"/>
    </row>
    <row r="35" spans="4:24" x14ac:dyDescent="0.2">
      <c r="D35" s="164"/>
      <c r="F35" s="164"/>
      <c r="G35" s="164"/>
      <c r="H35" s="164"/>
      <c r="I35" s="164"/>
      <c r="J35" s="164"/>
      <c r="K35" s="164"/>
      <c r="L35" s="164"/>
      <c r="M35" s="164"/>
      <c r="N35" s="164"/>
      <c r="O35" s="164"/>
      <c r="P35" s="164"/>
      <c r="Q35" s="164"/>
      <c r="R35" s="164"/>
      <c r="S35" s="164"/>
      <c r="T35" s="164"/>
      <c r="U35" s="164"/>
      <c r="V35" s="164"/>
      <c r="W35" s="164"/>
      <c r="X35" s="164"/>
    </row>
    <row r="36" spans="4:24" x14ac:dyDescent="0.2">
      <c r="D36" s="164"/>
      <c r="F36" s="164"/>
      <c r="G36" s="164"/>
      <c r="H36" s="164"/>
      <c r="I36" s="164"/>
      <c r="J36" s="164"/>
      <c r="K36" s="164"/>
      <c r="L36" s="164"/>
      <c r="M36" s="164"/>
      <c r="N36" s="164"/>
      <c r="O36" s="164"/>
      <c r="P36" s="164"/>
      <c r="Q36" s="164"/>
      <c r="R36" s="164"/>
      <c r="S36" s="164"/>
      <c r="T36" s="164"/>
      <c r="U36" s="164"/>
      <c r="V36" s="164"/>
      <c r="W36" s="164"/>
      <c r="X36" s="164"/>
    </row>
    <row r="37" spans="4:24" x14ac:dyDescent="0.2">
      <c r="D37" s="164"/>
      <c r="F37" s="164"/>
      <c r="G37" s="164"/>
      <c r="H37" s="164"/>
      <c r="I37" s="164"/>
      <c r="J37" s="164"/>
      <c r="K37" s="164"/>
      <c r="L37" s="164"/>
      <c r="M37" s="164"/>
      <c r="N37" s="164"/>
      <c r="O37" s="164"/>
      <c r="P37" s="164"/>
      <c r="Q37" s="164"/>
      <c r="R37" s="164"/>
      <c r="S37" s="164"/>
      <c r="T37" s="164"/>
      <c r="U37" s="164"/>
      <c r="V37" s="164"/>
      <c r="W37" s="164"/>
      <c r="X37" s="164"/>
    </row>
    <row r="38" spans="4:24" x14ac:dyDescent="0.2">
      <c r="D38" s="164"/>
      <c r="F38" s="164"/>
      <c r="G38" s="164"/>
      <c r="H38" s="164"/>
      <c r="I38" s="164"/>
      <c r="J38" s="164"/>
      <c r="K38" s="164"/>
      <c r="L38" s="164"/>
      <c r="M38" s="164"/>
      <c r="N38" s="164"/>
      <c r="O38" s="164"/>
      <c r="P38" s="164"/>
      <c r="Q38" s="164"/>
      <c r="R38" s="164"/>
      <c r="S38" s="164"/>
      <c r="T38" s="164"/>
      <c r="U38" s="164"/>
      <c r="V38" s="164"/>
      <c r="W38" s="164"/>
      <c r="X38" s="164"/>
    </row>
    <row r="39" spans="4:24" x14ac:dyDescent="0.2">
      <c r="D39" s="164"/>
      <c r="F39" s="164"/>
      <c r="G39" s="164"/>
      <c r="H39" s="164"/>
      <c r="I39" s="164"/>
      <c r="J39" s="164"/>
      <c r="K39" s="164"/>
      <c r="L39" s="164"/>
      <c r="M39" s="164"/>
      <c r="N39" s="164"/>
      <c r="O39" s="164"/>
      <c r="P39" s="164"/>
      <c r="Q39" s="164"/>
      <c r="R39" s="164"/>
      <c r="S39" s="164"/>
      <c r="T39" s="164"/>
      <c r="U39" s="164"/>
      <c r="V39" s="164"/>
      <c r="W39" s="164"/>
      <c r="X39" s="164"/>
    </row>
    <row r="40" spans="4:24" x14ac:dyDescent="0.2">
      <c r="D40" s="164"/>
      <c r="F40" s="164"/>
      <c r="G40" s="164"/>
      <c r="H40" s="164"/>
      <c r="I40" s="164"/>
      <c r="J40" s="164"/>
      <c r="K40" s="164"/>
      <c r="L40" s="164"/>
      <c r="M40" s="164"/>
      <c r="N40" s="164"/>
      <c r="O40" s="164"/>
      <c r="P40" s="164"/>
      <c r="Q40" s="164"/>
      <c r="R40" s="164"/>
      <c r="S40" s="164"/>
      <c r="T40" s="164"/>
      <c r="U40" s="164"/>
      <c r="V40" s="164"/>
      <c r="W40" s="164"/>
      <c r="X40" s="164"/>
    </row>
    <row r="41" spans="4:24" x14ac:dyDescent="0.2">
      <c r="D41" s="164"/>
      <c r="F41" s="164"/>
      <c r="G41" s="164"/>
      <c r="H41" s="164"/>
      <c r="I41" s="164"/>
      <c r="J41" s="164"/>
      <c r="K41" s="164"/>
      <c r="L41" s="164"/>
      <c r="M41" s="164"/>
      <c r="N41" s="164"/>
      <c r="O41" s="164"/>
      <c r="P41" s="164"/>
      <c r="Q41" s="164"/>
      <c r="R41" s="164"/>
      <c r="S41" s="164"/>
      <c r="T41" s="164"/>
      <c r="U41" s="164"/>
      <c r="V41" s="164"/>
      <c r="W41" s="164"/>
      <c r="X41" s="164"/>
    </row>
    <row r="42" spans="4:24" x14ac:dyDescent="0.2">
      <c r="D42" s="164"/>
      <c r="F42" s="164"/>
      <c r="G42" s="164"/>
      <c r="H42" s="164"/>
      <c r="I42" s="164"/>
      <c r="J42" s="164"/>
      <c r="K42" s="164"/>
      <c r="L42" s="164"/>
      <c r="M42" s="164"/>
      <c r="N42" s="164"/>
      <c r="O42" s="164"/>
      <c r="P42" s="164"/>
      <c r="Q42" s="164"/>
      <c r="R42" s="164"/>
      <c r="S42" s="164"/>
      <c r="T42" s="164"/>
      <c r="U42" s="164"/>
      <c r="V42" s="164"/>
      <c r="W42" s="164"/>
      <c r="X42" s="164"/>
    </row>
    <row r="43" spans="4:24" x14ac:dyDescent="0.2">
      <c r="D43" s="164"/>
      <c r="F43" s="164"/>
      <c r="G43" s="164"/>
      <c r="H43" s="164"/>
      <c r="I43" s="164"/>
      <c r="J43" s="164"/>
      <c r="K43" s="164"/>
      <c r="L43" s="164"/>
      <c r="M43" s="164"/>
      <c r="N43" s="164"/>
      <c r="O43" s="164"/>
      <c r="P43" s="164"/>
      <c r="Q43" s="164"/>
      <c r="R43" s="164"/>
      <c r="S43" s="164"/>
      <c r="T43" s="164"/>
      <c r="U43" s="164"/>
      <c r="V43" s="164"/>
      <c r="W43" s="164"/>
      <c r="X43" s="164"/>
    </row>
    <row r="44" spans="4:24" x14ac:dyDescent="0.2">
      <c r="D44" s="164"/>
      <c r="F44" s="164"/>
      <c r="G44" s="164"/>
      <c r="H44" s="164"/>
      <c r="I44" s="164"/>
      <c r="J44" s="164"/>
      <c r="K44" s="164"/>
      <c r="L44" s="164"/>
      <c r="M44" s="164"/>
      <c r="N44" s="164"/>
      <c r="O44" s="164"/>
      <c r="P44" s="164"/>
      <c r="Q44" s="164"/>
      <c r="R44" s="164"/>
      <c r="S44" s="164"/>
      <c r="T44" s="164"/>
      <c r="U44" s="164"/>
      <c r="V44" s="164"/>
      <c r="W44" s="164"/>
      <c r="X44" s="164"/>
    </row>
    <row r="45" spans="4:24" x14ac:dyDescent="0.2">
      <c r="D45" s="164"/>
      <c r="F45" s="164"/>
      <c r="G45" s="164"/>
      <c r="H45" s="164"/>
      <c r="I45" s="164"/>
      <c r="J45" s="164"/>
      <c r="K45" s="164"/>
      <c r="L45" s="164"/>
      <c r="M45" s="164"/>
      <c r="N45" s="164"/>
      <c r="O45" s="164"/>
      <c r="P45" s="164"/>
      <c r="Q45" s="164"/>
      <c r="R45" s="164"/>
      <c r="S45" s="164"/>
      <c r="T45" s="164"/>
      <c r="U45" s="164"/>
      <c r="V45" s="164"/>
      <c r="W45" s="164"/>
      <c r="X45" s="164"/>
    </row>
    <row r="46" spans="4:24" x14ac:dyDescent="0.2">
      <c r="D46" s="164"/>
      <c r="F46" s="164"/>
      <c r="G46" s="164"/>
      <c r="H46" s="164"/>
      <c r="I46" s="164"/>
      <c r="J46" s="164"/>
      <c r="K46" s="164"/>
      <c r="L46" s="164"/>
      <c r="M46" s="164"/>
      <c r="N46" s="164"/>
      <c r="O46" s="164"/>
      <c r="P46" s="164"/>
      <c r="Q46" s="164"/>
      <c r="R46" s="164"/>
      <c r="S46" s="164"/>
      <c r="T46" s="164"/>
      <c r="U46" s="164"/>
      <c r="V46" s="164"/>
      <c r="W46" s="164"/>
      <c r="X46" s="164"/>
    </row>
    <row r="47" spans="4:24" x14ac:dyDescent="0.2">
      <c r="D47" s="164"/>
      <c r="F47" s="164"/>
      <c r="G47" s="164"/>
      <c r="H47" s="164"/>
      <c r="I47" s="164"/>
      <c r="J47" s="164"/>
      <c r="K47" s="164"/>
      <c r="L47" s="164"/>
      <c r="M47" s="164"/>
      <c r="N47" s="164"/>
      <c r="O47" s="164"/>
      <c r="P47" s="164"/>
      <c r="Q47" s="164"/>
      <c r="R47" s="164"/>
      <c r="S47" s="164"/>
      <c r="T47" s="164"/>
      <c r="U47" s="164"/>
      <c r="V47" s="164"/>
      <c r="W47" s="164"/>
      <c r="X47" s="164"/>
    </row>
    <row r="48" spans="4:24" x14ac:dyDescent="0.2">
      <c r="D48" s="164"/>
      <c r="F48" s="164"/>
      <c r="G48" s="164"/>
      <c r="H48" s="164"/>
      <c r="I48" s="164"/>
      <c r="J48" s="164"/>
      <c r="K48" s="164"/>
      <c r="L48" s="164"/>
      <c r="M48" s="164"/>
      <c r="N48" s="164"/>
      <c r="O48" s="164"/>
      <c r="P48" s="164"/>
      <c r="Q48" s="164"/>
      <c r="R48" s="164"/>
      <c r="S48" s="164"/>
      <c r="T48" s="164"/>
      <c r="U48" s="164"/>
      <c r="V48" s="164"/>
      <c r="W48" s="164"/>
      <c r="X48" s="164"/>
    </row>
    <row r="49" spans="4:24" x14ac:dyDescent="0.2">
      <c r="D49" s="164"/>
      <c r="F49" s="164"/>
      <c r="G49" s="164"/>
      <c r="H49" s="164"/>
      <c r="I49" s="164"/>
      <c r="J49" s="164"/>
      <c r="K49" s="164"/>
      <c r="L49" s="164"/>
      <c r="M49" s="164"/>
      <c r="N49" s="164"/>
      <c r="O49" s="164"/>
      <c r="P49" s="164"/>
      <c r="Q49" s="164"/>
      <c r="R49" s="164"/>
      <c r="S49" s="164"/>
      <c r="T49" s="164"/>
      <c r="U49" s="164"/>
      <c r="V49" s="164"/>
      <c r="W49" s="164"/>
      <c r="X49" s="164"/>
    </row>
    <row r="50" spans="4:24" x14ac:dyDescent="0.2">
      <c r="D50" s="164"/>
      <c r="F50" s="164"/>
      <c r="G50" s="164"/>
      <c r="H50" s="164"/>
      <c r="I50" s="164"/>
      <c r="J50" s="164"/>
      <c r="K50" s="164"/>
      <c r="L50" s="164"/>
      <c r="M50" s="164"/>
      <c r="N50" s="164"/>
      <c r="O50" s="164"/>
      <c r="P50" s="164"/>
      <c r="Q50" s="164"/>
      <c r="R50" s="164"/>
      <c r="S50" s="164"/>
      <c r="T50" s="164"/>
      <c r="U50" s="164"/>
      <c r="V50" s="164"/>
      <c r="W50" s="164"/>
      <c r="X50" s="164"/>
    </row>
    <row r="51" spans="4:24" x14ac:dyDescent="0.2">
      <c r="D51" s="164"/>
      <c r="F51" s="164"/>
      <c r="G51" s="164"/>
      <c r="H51" s="164"/>
      <c r="I51" s="164"/>
      <c r="J51" s="164"/>
      <c r="K51" s="164"/>
      <c r="L51" s="164"/>
      <c r="M51" s="164"/>
      <c r="N51" s="164"/>
      <c r="O51" s="164"/>
      <c r="P51" s="164"/>
      <c r="Q51" s="164"/>
      <c r="R51" s="164"/>
      <c r="S51" s="164"/>
      <c r="T51" s="164"/>
      <c r="U51" s="164"/>
      <c r="V51" s="164"/>
      <c r="W51" s="164"/>
      <c r="X51" s="164"/>
    </row>
    <row r="52" spans="4:24" x14ac:dyDescent="0.2">
      <c r="D52" s="164"/>
      <c r="F52" s="164"/>
      <c r="G52" s="164"/>
      <c r="H52" s="164"/>
      <c r="I52" s="164"/>
      <c r="J52" s="164"/>
      <c r="K52" s="164"/>
      <c r="L52" s="164"/>
      <c r="M52" s="164"/>
      <c r="N52" s="164"/>
      <c r="O52" s="164"/>
      <c r="P52" s="164"/>
      <c r="Q52" s="164"/>
      <c r="R52" s="164"/>
      <c r="S52" s="164"/>
      <c r="T52" s="164"/>
      <c r="U52" s="164"/>
      <c r="V52" s="164"/>
      <c r="W52" s="164"/>
      <c r="X52" s="164"/>
    </row>
    <row r="53" spans="4:24" x14ac:dyDescent="0.2">
      <c r="D53" s="164"/>
      <c r="F53" s="164"/>
      <c r="G53" s="164"/>
      <c r="H53" s="164"/>
      <c r="I53" s="164"/>
      <c r="J53" s="164"/>
      <c r="K53" s="164"/>
      <c r="L53" s="164"/>
      <c r="M53" s="164"/>
      <c r="N53" s="164"/>
      <c r="O53" s="164"/>
      <c r="P53" s="164"/>
      <c r="Q53" s="164"/>
      <c r="R53" s="164"/>
      <c r="S53" s="164"/>
      <c r="T53" s="164"/>
      <c r="U53" s="164"/>
      <c r="V53" s="164"/>
      <c r="W53" s="164"/>
      <c r="X53" s="164"/>
    </row>
    <row r="54" spans="4:24" x14ac:dyDescent="0.2">
      <c r="D54" s="165"/>
      <c r="F54" s="165"/>
      <c r="G54" s="165"/>
      <c r="H54" s="165"/>
      <c r="I54" s="165"/>
      <c r="J54" s="165"/>
      <c r="K54" s="165"/>
      <c r="L54" s="165"/>
      <c r="M54" s="165"/>
      <c r="N54" s="165"/>
      <c r="O54" s="165"/>
      <c r="P54" s="165"/>
      <c r="Q54" s="165"/>
      <c r="R54" s="165"/>
      <c r="S54" s="165"/>
      <c r="T54" s="165"/>
      <c r="U54" s="165"/>
      <c r="V54" s="165"/>
      <c r="W54" s="165"/>
      <c r="X54" s="165"/>
    </row>
    <row r="55" spans="4:24" x14ac:dyDescent="0.2">
      <c r="D55" s="165"/>
      <c r="F55" s="165"/>
      <c r="G55" s="165"/>
      <c r="H55" s="165"/>
      <c r="I55" s="165"/>
      <c r="J55" s="165"/>
      <c r="K55" s="165"/>
      <c r="L55" s="165"/>
      <c r="M55" s="165"/>
      <c r="N55" s="165"/>
      <c r="O55" s="165"/>
      <c r="P55" s="165"/>
      <c r="Q55" s="165"/>
      <c r="R55" s="165"/>
      <c r="S55" s="165"/>
      <c r="T55" s="165"/>
      <c r="U55" s="165"/>
      <c r="V55" s="165"/>
      <c r="W55" s="165"/>
      <c r="X55" s="165"/>
    </row>
    <row r="56" spans="4:24" x14ac:dyDescent="0.2">
      <c r="D56" s="165"/>
      <c r="F56" s="165"/>
      <c r="G56" s="165"/>
      <c r="H56" s="165"/>
      <c r="I56" s="165"/>
      <c r="J56" s="165"/>
      <c r="K56" s="165"/>
      <c r="L56" s="165"/>
      <c r="M56" s="165"/>
      <c r="N56" s="165"/>
      <c r="O56" s="165"/>
      <c r="P56" s="165"/>
      <c r="Q56" s="165"/>
      <c r="R56" s="165"/>
      <c r="S56" s="165"/>
      <c r="T56" s="165"/>
      <c r="U56" s="165"/>
      <c r="V56" s="165"/>
      <c r="W56" s="165"/>
      <c r="X56" s="165"/>
    </row>
    <row r="57" spans="4:24" x14ac:dyDescent="0.2">
      <c r="D57" s="165"/>
      <c r="F57" s="165"/>
      <c r="G57" s="165"/>
      <c r="H57" s="165"/>
      <c r="I57" s="165"/>
      <c r="J57" s="165"/>
      <c r="K57" s="165"/>
      <c r="L57" s="165"/>
      <c r="M57" s="165"/>
      <c r="N57" s="165"/>
      <c r="O57" s="165"/>
      <c r="P57" s="165"/>
      <c r="Q57" s="165"/>
      <c r="R57" s="165"/>
      <c r="S57" s="165"/>
      <c r="T57" s="165"/>
      <c r="U57" s="165"/>
      <c r="V57" s="165"/>
      <c r="W57" s="165"/>
      <c r="X57" s="165"/>
    </row>
    <row r="58" spans="4:24" x14ac:dyDescent="0.2">
      <c r="D58" s="165"/>
      <c r="F58" s="165"/>
      <c r="G58" s="165"/>
      <c r="H58" s="165"/>
      <c r="I58" s="165"/>
      <c r="J58" s="165"/>
      <c r="K58" s="165"/>
      <c r="L58" s="165"/>
      <c r="M58" s="165"/>
      <c r="N58" s="165"/>
      <c r="O58" s="165"/>
      <c r="P58" s="165"/>
      <c r="Q58" s="165"/>
      <c r="R58" s="165"/>
      <c r="S58" s="165"/>
      <c r="T58" s="165"/>
      <c r="U58" s="165"/>
      <c r="V58" s="165"/>
      <c r="W58" s="165"/>
      <c r="X58" s="165"/>
    </row>
    <row r="59" spans="4:24" x14ac:dyDescent="0.2">
      <c r="D59" s="165"/>
      <c r="F59" s="165"/>
      <c r="G59" s="165"/>
      <c r="H59" s="165"/>
      <c r="I59" s="165"/>
      <c r="J59" s="165"/>
      <c r="K59" s="165"/>
      <c r="L59" s="165"/>
      <c r="M59" s="165"/>
      <c r="N59" s="165"/>
      <c r="O59" s="165"/>
      <c r="P59" s="165"/>
      <c r="Q59" s="165"/>
      <c r="R59" s="165"/>
      <c r="S59" s="165"/>
      <c r="T59" s="165"/>
      <c r="U59" s="165"/>
      <c r="V59" s="165"/>
      <c r="W59" s="165"/>
      <c r="X59" s="165"/>
    </row>
    <row r="60" spans="4:24" x14ac:dyDescent="0.2">
      <c r="D60" s="165"/>
      <c r="F60" s="165"/>
      <c r="G60" s="165"/>
      <c r="H60" s="165"/>
      <c r="I60" s="165"/>
      <c r="J60" s="165"/>
      <c r="K60" s="165"/>
      <c r="L60" s="165"/>
      <c r="M60" s="165"/>
      <c r="N60" s="165"/>
      <c r="O60" s="165"/>
      <c r="P60" s="165"/>
      <c r="Q60" s="165"/>
      <c r="R60" s="165"/>
      <c r="S60" s="165"/>
      <c r="T60" s="165"/>
      <c r="U60" s="165"/>
      <c r="V60" s="165"/>
      <c r="W60" s="165"/>
      <c r="X60" s="165"/>
    </row>
    <row r="61" spans="4:24" x14ac:dyDescent="0.2">
      <c r="D61" s="165"/>
      <c r="F61" s="165"/>
      <c r="G61" s="165"/>
      <c r="H61" s="165"/>
      <c r="I61" s="165"/>
      <c r="J61" s="165"/>
      <c r="K61" s="165"/>
      <c r="L61" s="165"/>
      <c r="M61" s="165"/>
      <c r="N61" s="165"/>
      <c r="O61" s="165"/>
      <c r="P61" s="165"/>
      <c r="Q61" s="165"/>
      <c r="R61" s="165"/>
      <c r="S61" s="165"/>
      <c r="T61" s="165"/>
      <c r="U61" s="165"/>
      <c r="V61" s="165"/>
      <c r="W61" s="165"/>
      <c r="X61" s="165"/>
    </row>
    <row r="62" spans="4:24" x14ac:dyDescent="0.2">
      <c r="D62" s="165"/>
      <c r="F62" s="165"/>
      <c r="G62" s="165"/>
      <c r="H62" s="165"/>
      <c r="I62" s="165"/>
      <c r="J62" s="165"/>
      <c r="K62" s="165"/>
      <c r="L62" s="165"/>
      <c r="M62" s="165"/>
      <c r="N62" s="165"/>
      <c r="O62" s="165"/>
      <c r="P62" s="165"/>
      <c r="Q62" s="165"/>
      <c r="R62" s="165"/>
      <c r="S62" s="165"/>
      <c r="T62" s="165"/>
      <c r="U62" s="165"/>
      <c r="V62" s="165"/>
      <c r="W62" s="165"/>
      <c r="X62" s="165"/>
    </row>
    <row r="63" spans="4:24" x14ac:dyDescent="0.2">
      <c r="D63" s="165"/>
      <c r="F63" s="165"/>
      <c r="G63" s="165"/>
      <c r="H63" s="165"/>
      <c r="I63" s="165"/>
      <c r="J63" s="165"/>
      <c r="K63" s="165"/>
      <c r="L63" s="165"/>
      <c r="M63" s="165"/>
      <c r="N63" s="165"/>
      <c r="O63" s="165"/>
      <c r="P63" s="165"/>
      <c r="Q63" s="165"/>
      <c r="R63" s="165"/>
      <c r="S63" s="165"/>
      <c r="T63" s="165"/>
      <c r="U63" s="165"/>
      <c r="V63" s="165"/>
      <c r="W63" s="165"/>
      <c r="X63" s="165"/>
    </row>
  </sheetData>
  <phoneticPr fontId="0" type="noConversion"/>
  <pageMargins left="0.23622047244094491" right="0.23622047244094491" top="0.74803149606299213" bottom="0.74803149606299213" header="0" footer="0"/>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43"/>
  <sheetViews>
    <sheetView showGridLines="0" zoomScaleNormal="100" zoomScaleSheetLayoutView="100" workbookViewId="0">
      <selection activeCell="K38" sqref="K38"/>
    </sheetView>
  </sheetViews>
  <sheetFormatPr defaultColWidth="8.83203125" defaultRowHeight="12.75" x14ac:dyDescent="0.2"/>
  <cols>
    <col min="1" max="1" width="3" style="166" customWidth="1"/>
    <col min="2" max="2" width="50.1640625" style="180" bestFit="1" customWidth="1"/>
    <col min="3" max="3" width="9.33203125" style="180" customWidth="1"/>
    <col min="4" max="4" width="0.5" style="180" customWidth="1"/>
    <col min="5" max="5" width="9.33203125" style="180" customWidth="1"/>
    <col min="6" max="6" width="0.5" style="180" customWidth="1"/>
    <col min="7" max="7" width="9.33203125" style="180" customWidth="1"/>
    <col min="8" max="8" width="0.5" style="180" customWidth="1"/>
    <col min="9" max="9" width="9.33203125" style="180" customWidth="1"/>
    <col min="10" max="10" width="0.5" style="180" customWidth="1"/>
    <col min="11" max="11" width="9.33203125" style="180" customWidth="1"/>
    <col min="12" max="12" width="0.5" style="180" customWidth="1"/>
    <col min="13" max="13" width="9.33203125" style="180" customWidth="1"/>
    <col min="14" max="14" width="0.5" style="180" customWidth="1"/>
    <col min="15" max="15" width="9.33203125" style="180" customWidth="1"/>
    <col min="16" max="16" width="0.5" style="180" customWidth="1"/>
    <col min="17" max="17" width="9.33203125" style="180" customWidth="1"/>
    <col min="18" max="18" width="0.5" style="180" customWidth="1"/>
    <col min="19" max="19" width="9.33203125" style="180" customWidth="1"/>
    <col min="20" max="20" width="0.5" style="180" customWidth="1"/>
    <col min="21" max="21" width="9.33203125" style="180" customWidth="1"/>
    <col min="22" max="22" width="0.5" style="180" customWidth="1"/>
    <col min="23" max="23" width="9.33203125" style="180" customWidth="1"/>
    <col min="24" max="24" width="0.5" style="181" customWidth="1"/>
    <col min="25" max="16384" width="8.83203125" style="166"/>
  </cols>
  <sheetData>
    <row r="1" spans="2:25" ht="20.25" x14ac:dyDescent="0.3">
      <c r="B1" s="9" t="s">
        <v>173</v>
      </c>
      <c r="C1" s="183"/>
      <c r="D1" s="183"/>
      <c r="E1" s="183"/>
      <c r="F1" s="183"/>
      <c r="G1" s="183"/>
      <c r="H1" s="183"/>
      <c r="I1" s="183"/>
      <c r="J1" s="183"/>
      <c r="K1" s="183"/>
      <c r="L1" s="91"/>
      <c r="M1" s="183"/>
      <c r="N1" s="91"/>
      <c r="O1" s="183"/>
      <c r="P1" s="91"/>
      <c r="Q1" s="183"/>
      <c r="R1" s="91"/>
      <c r="S1" s="183"/>
      <c r="T1" s="91"/>
      <c r="U1" s="183"/>
      <c r="V1" s="91"/>
      <c r="W1" s="183"/>
      <c r="X1" s="92"/>
    </row>
    <row r="2" spans="2:25" x14ac:dyDescent="0.2">
      <c r="B2" s="95"/>
      <c r="C2" s="103"/>
      <c r="D2" s="103"/>
      <c r="E2" s="103"/>
      <c r="F2" s="103"/>
      <c r="G2" s="103"/>
      <c r="H2" s="103"/>
      <c r="I2" s="103"/>
      <c r="J2" s="103"/>
      <c r="K2" s="103"/>
      <c r="L2" s="103"/>
      <c r="M2" s="103"/>
      <c r="N2" s="103"/>
      <c r="O2" s="103"/>
      <c r="P2" s="103"/>
      <c r="Q2" s="103"/>
      <c r="R2" s="103"/>
      <c r="S2" s="103"/>
      <c r="T2" s="103"/>
      <c r="U2" s="103"/>
      <c r="V2" s="103"/>
      <c r="W2" s="103"/>
      <c r="X2" s="95"/>
    </row>
    <row r="3" spans="2:25" s="167" customFormat="1" ht="19.899999999999999" customHeight="1" x14ac:dyDescent="0.2">
      <c r="B3" s="11" t="s">
        <v>222</v>
      </c>
      <c r="C3" s="149" t="s">
        <v>215</v>
      </c>
      <c r="D3" s="89"/>
      <c r="E3" s="149" t="s">
        <v>198</v>
      </c>
      <c r="F3" s="89"/>
      <c r="G3" s="149" t="s">
        <v>196</v>
      </c>
      <c r="H3" s="89"/>
      <c r="I3" s="149" t="s">
        <v>186</v>
      </c>
      <c r="J3" s="89"/>
      <c r="K3" s="149" t="s">
        <v>193</v>
      </c>
      <c r="L3" s="89"/>
      <c r="M3" s="149" t="s">
        <v>194</v>
      </c>
      <c r="N3" s="89"/>
      <c r="O3" s="149" t="s">
        <v>195</v>
      </c>
      <c r="P3" s="90"/>
      <c r="Q3" s="149" t="s">
        <v>187</v>
      </c>
      <c r="R3" s="90"/>
      <c r="S3" s="149" t="s">
        <v>188</v>
      </c>
      <c r="T3" s="90"/>
      <c r="U3" s="149" t="s">
        <v>189</v>
      </c>
      <c r="V3" s="193"/>
      <c r="W3" s="149" t="s">
        <v>190</v>
      </c>
      <c r="X3" s="97"/>
    </row>
    <row r="4" spans="2:25" s="167" customFormat="1" ht="12" customHeight="1" x14ac:dyDescent="0.2">
      <c r="B4" s="3" t="s">
        <v>24</v>
      </c>
      <c r="C4" s="194">
        <v>4204</v>
      </c>
      <c r="D4" s="194"/>
      <c r="E4" s="152">
        <v>4204</v>
      </c>
      <c r="F4" s="152"/>
      <c r="G4" s="152">
        <v>4204</v>
      </c>
      <c r="H4" s="152"/>
      <c r="I4" s="152">
        <v>4204</v>
      </c>
      <c r="J4" s="152"/>
      <c r="K4" s="153">
        <v>4204</v>
      </c>
      <c r="L4" s="184"/>
      <c r="M4" s="153">
        <v>4204</v>
      </c>
      <c r="N4" s="184"/>
      <c r="O4" s="153">
        <v>4177</v>
      </c>
      <c r="P4" s="184"/>
      <c r="Q4" s="153">
        <v>4177</v>
      </c>
      <c r="R4" s="184"/>
      <c r="S4" s="153">
        <v>4177</v>
      </c>
      <c r="T4" s="184"/>
      <c r="U4" s="153">
        <v>2937</v>
      </c>
      <c r="V4" s="184"/>
      <c r="W4" s="153">
        <v>2937</v>
      </c>
      <c r="X4" s="168"/>
      <c r="Y4" s="169"/>
    </row>
    <row r="5" spans="2:25" s="167" customFormat="1" ht="12" customHeight="1" x14ac:dyDescent="0.2">
      <c r="B5" s="3" t="s">
        <v>25</v>
      </c>
      <c r="C5" s="194">
        <v>20537</v>
      </c>
      <c r="D5" s="194"/>
      <c r="E5" s="152">
        <v>20130</v>
      </c>
      <c r="F5" s="152"/>
      <c r="G5" s="152">
        <v>20269</v>
      </c>
      <c r="H5" s="152"/>
      <c r="I5" s="152">
        <v>20218</v>
      </c>
      <c r="J5" s="152"/>
      <c r="K5" s="152">
        <v>20486</v>
      </c>
      <c r="L5" s="39"/>
      <c r="M5" s="152">
        <v>20584</v>
      </c>
      <c r="N5" s="39"/>
      <c r="O5" s="152">
        <v>20372</v>
      </c>
      <c r="P5" s="39"/>
      <c r="Q5" s="152">
        <v>20855</v>
      </c>
      <c r="R5" s="39"/>
      <c r="S5" s="152">
        <v>20428</v>
      </c>
      <c r="T5" s="39"/>
      <c r="U5" s="152">
        <v>8431</v>
      </c>
      <c r="V5" s="39"/>
      <c r="W5" s="152">
        <v>7903</v>
      </c>
      <c r="X5" s="170"/>
      <c r="Y5" s="169"/>
    </row>
    <row r="6" spans="2:25" s="167" customFormat="1" ht="12" customHeight="1" x14ac:dyDescent="0.2">
      <c r="B6" s="3" t="s">
        <v>26</v>
      </c>
      <c r="C6" s="194">
        <v>22309</v>
      </c>
      <c r="D6" s="194"/>
      <c r="E6" s="152">
        <v>19656</v>
      </c>
      <c r="F6" s="152"/>
      <c r="G6" s="152">
        <v>15355</v>
      </c>
      <c r="H6" s="152"/>
      <c r="I6" s="152">
        <v>12162</v>
      </c>
      <c r="J6" s="152"/>
      <c r="K6" s="152">
        <v>14339</v>
      </c>
      <c r="L6" s="39"/>
      <c r="M6" s="152">
        <v>11159</v>
      </c>
      <c r="N6" s="39"/>
      <c r="O6" s="152">
        <v>13065</v>
      </c>
      <c r="P6" s="39"/>
      <c r="Q6" s="152">
        <v>7058</v>
      </c>
      <c r="R6" s="39"/>
      <c r="S6" s="152">
        <v>17131</v>
      </c>
      <c r="T6" s="39"/>
      <c r="U6" s="152">
        <v>20231</v>
      </c>
      <c r="V6" s="39"/>
      <c r="W6" s="152">
        <v>22581</v>
      </c>
      <c r="X6" s="170"/>
      <c r="Y6" s="169"/>
    </row>
    <row r="7" spans="2:25" s="167" customFormat="1" ht="12" customHeight="1" x14ac:dyDescent="0.2">
      <c r="B7" s="3" t="s">
        <v>27</v>
      </c>
      <c r="C7" s="194" t="s">
        <v>214</v>
      </c>
      <c r="D7" s="194"/>
      <c r="E7" s="152">
        <v>0</v>
      </c>
      <c r="F7" s="152"/>
      <c r="G7" s="152">
        <v>0</v>
      </c>
      <c r="H7" s="152"/>
      <c r="I7" s="152">
        <v>2522</v>
      </c>
      <c r="J7" s="152"/>
      <c r="K7" s="152">
        <v>0</v>
      </c>
      <c r="L7" s="184"/>
      <c r="M7" s="152">
        <v>0</v>
      </c>
      <c r="N7" s="184"/>
      <c r="O7" s="152">
        <v>0</v>
      </c>
      <c r="P7" s="184"/>
      <c r="Q7" s="152">
        <v>0</v>
      </c>
      <c r="R7" s="184"/>
      <c r="S7" s="152">
        <v>0</v>
      </c>
      <c r="T7" s="184"/>
      <c r="U7" s="152">
        <v>0</v>
      </c>
      <c r="V7" s="184"/>
      <c r="W7" s="152">
        <v>0</v>
      </c>
      <c r="X7" s="168"/>
      <c r="Y7" s="171"/>
    </row>
    <row r="8" spans="2:25" s="167" customFormat="1" ht="12" customHeight="1" x14ac:dyDescent="0.2">
      <c r="B8" s="12" t="s">
        <v>192</v>
      </c>
      <c r="C8" s="195">
        <v>47050</v>
      </c>
      <c r="D8" s="195"/>
      <c r="E8" s="156">
        <v>43990</v>
      </c>
      <c r="F8" s="156"/>
      <c r="G8" s="156">
        <v>39828</v>
      </c>
      <c r="H8" s="156"/>
      <c r="I8" s="156">
        <v>39106</v>
      </c>
      <c r="J8" s="156"/>
      <c r="K8" s="157">
        <v>39029</v>
      </c>
      <c r="L8" s="185"/>
      <c r="M8" s="157">
        <v>35947</v>
      </c>
      <c r="N8" s="185"/>
      <c r="O8" s="157">
        <v>37614</v>
      </c>
      <c r="P8" s="185"/>
      <c r="Q8" s="157">
        <v>32090</v>
      </c>
      <c r="R8" s="185"/>
      <c r="S8" s="157">
        <v>41736</v>
      </c>
      <c r="T8" s="185"/>
      <c r="U8" s="157">
        <v>31599</v>
      </c>
      <c r="V8" s="185"/>
      <c r="W8" s="157">
        <v>33421</v>
      </c>
      <c r="X8" s="172"/>
      <c r="Y8" s="169"/>
    </row>
    <row r="9" spans="2:25" s="167" customFormat="1" ht="12" customHeight="1" x14ac:dyDescent="0.2">
      <c r="B9" s="3" t="s">
        <v>28</v>
      </c>
      <c r="C9" s="194">
        <v>13248</v>
      </c>
      <c r="D9" s="194"/>
      <c r="E9" s="152">
        <v>13248</v>
      </c>
      <c r="F9" s="152"/>
      <c r="G9" s="152">
        <v>13248</v>
      </c>
      <c r="H9" s="152"/>
      <c r="I9" s="152">
        <v>13248</v>
      </c>
      <c r="J9" s="152"/>
      <c r="K9" s="153">
        <v>13248</v>
      </c>
      <c r="L9" s="184"/>
      <c r="M9" s="153">
        <v>13248</v>
      </c>
      <c r="N9" s="184"/>
      <c r="O9" s="153">
        <v>13248</v>
      </c>
      <c r="P9" s="184"/>
      <c r="Q9" s="153">
        <v>13248</v>
      </c>
      <c r="R9" s="184"/>
      <c r="S9" s="153">
        <v>13236</v>
      </c>
      <c r="T9" s="184"/>
      <c r="U9" s="153">
        <v>13236</v>
      </c>
      <c r="V9" s="184"/>
      <c r="W9" s="153">
        <v>9538</v>
      </c>
      <c r="X9" s="168"/>
      <c r="Y9" s="169"/>
    </row>
    <row r="10" spans="2:25" s="167" customFormat="1" ht="12" customHeight="1" x14ac:dyDescent="0.2">
      <c r="B10" s="3" t="s">
        <v>10</v>
      </c>
      <c r="C10" s="194">
        <v>3905</v>
      </c>
      <c r="D10" s="194"/>
      <c r="E10" s="152">
        <v>4922</v>
      </c>
      <c r="F10" s="152"/>
      <c r="G10" s="152">
        <v>5036</v>
      </c>
      <c r="H10" s="152"/>
      <c r="I10" s="152">
        <v>5146</v>
      </c>
      <c r="J10" s="152"/>
      <c r="K10" s="152">
        <v>5240</v>
      </c>
      <c r="L10" s="184"/>
      <c r="M10" s="152">
        <v>5500</v>
      </c>
      <c r="N10" s="184"/>
      <c r="O10" s="152">
        <v>5820</v>
      </c>
      <c r="P10" s="184"/>
      <c r="Q10" s="152">
        <v>6398</v>
      </c>
      <c r="R10" s="184"/>
      <c r="S10" s="152">
        <v>6561</v>
      </c>
      <c r="T10" s="184"/>
      <c r="U10" s="152">
        <v>6708</v>
      </c>
      <c r="V10" s="184"/>
      <c r="W10" s="152">
        <v>7057</v>
      </c>
      <c r="X10" s="168"/>
      <c r="Y10" s="171"/>
    </row>
    <row r="11" spans="2:25" s="167" customFormat="1" ht="12" customHeight="1" x14ac:dyDescent="0.2">
      <c r="B11" s="12" t="s">
        <v>5</v>
      </c>
      <c r="C11" s="195">
        <v>64203</v>
      </c>
      <c r="D11" s="195"/>
      <c r="E11" s="156">
        <v>62160</v>
      </c>
      <c r="F11" s="156"/>
      <c r="G11" s="156">
        <v>58112</v>
      </c>
      <c r="H11" s="156"/>
      <c r="I11" s="156">
        <v>57500</v>
      </c>
      <c r="J11" s="156"/>
      <c r="K11" s="157">
        <v>57517</v>
      </c>
      <c r="L11" s="185"/>
      <c r="M11" s="157">
        <v>54695</v>
      </c>
      <c r="N11" s="185"/>
      <c r="O11" s="157">
        <v>56682</v>
      </c>
      <c r="P11" s="185"/>
      <c r="Q11" s="157">
        <v>51736</v>
      </c>
      <c r="R11" s="185"/>
      <c r="S11" s="157">
        <v>61533</v>
      </c>
      <c r="T11" s="185"/>
      <c r="U11" s="157">
        <v>51543</v>
      </c>
      <c r="V11" s="185"/>
      <c r="W11" s="157">
        <v>50016</v>
      </c>
      <c r="X11" s="172"/>
      <c r="Y11" s="169"/>
    </row>
    <row r="12" spans="2:25" s="167" customFormat="1" ht="12" customHeight="1" x14ac:dyDescent="0.2">
      <c r="B12" s="3" t="s">
        <v>16</v>
      </c>
      <c r="C12" s="194">
        <v>2640</v>
      </c>
      <c r="D12" s="194"/>
      <c r="E12" s="152">
        <v>3324</v>
      </c>
      <c r="F12" s="152"/>
      <c r="G12" s="152">
        <v>2632</v>
      </c>
      <c r="H12" s="152"/>
      <c r="I12" s="152">
        <v>2185</v>
      </c>
      <c r="J12" s="152"/>
      <c r="K12" s="153">
        <v>2855</v>
      </c>
      <c r="L12" s="184"/>
      <c r="M12" s="153">
        <v>2827</v>
      </c>
      <c r="N12" s="184"/>
      <c r="O12" s="153">
        <v>1488</v>
      </c>
      <c r="P12" s="184"/>
      <c r="Q12" s="153">
        <v>1646</v>
      </c>
      <c r="R12" s="184"/>
      <c r="S12" s="153">
        <v>4281</v>
      </c>
      <c r="T12" s="184"/>
      <c r="U12" s="153">
        <v>5496</v>
      </c>
      <c r="V12" s="184"/>
      <c r="W12" s="153">
        <v>6917</v>
      </c>
      <c r="X12" s="168"/>
      <c r="Y12" s="169"/>
    </row>
    <row r="13" spans="2:25" s="167" customFormat="1" ht="12" customHeight="1" x14ac:dyDescent="0.2">
      <c r="B13" s="3" t="s">
        <v>75</v>
      </c>
      <c r="C13" s="194">
        <v>11</v>
      </c>
      <c r="D13" s="194"/>
      <c r="E13" s="152">
        <v>11</v>
      </c>
      <c r="F13" s="152"/>
      <c r="G13" s="152">
        <v>11</v>
      </c>
      <c r="H13" s="152"/>
      <c r="I13" s="152">
        <v>10</v>
      </c>
      <c r="J13" s="152"/>
      <c r="K13" s="152">
        <v>11</v>
      </c>
      <c r="L13" s="184"/>
      <c r="M13" s="152">
        <v>11</v>
      </c>
      <c r="N13" s="184"/>
      <c r="O13" s="152">
        <v>12</v>
      </c>
      <c r="P13" s="184"/>
      <c r="Q13" s="152">
        <v>10</v>
      </c>
      <c r="R13" s="184"/>
      <c r="S13" s="152">
        <v>12</v>
      </c>
      <c r="T13" s="184"/>
      <c r="U13" s="152">
        <v>13</v>
      </c>
      <c r="V13" s="184"/>
      <c r="W13" s="152">
        <v>13</v>
      </c>
      <c r="X13" s="168"/>
      <c r="Y13" s="169"/>
    </row>
    <row r="14" spans="2:25" s="167" customFormat="1" ht="12" customHeight="1" x14ac:dyDescent="0.2">
      <c r="B14" s="3" t="s">
        <v>29</v>
      </c>
      <c r="C14" s="194">
        <v>9499</v>
      </c>
      <c r="D14" s="194"/>
      <c r="E14" s="152">
        <v>8236</v>
      </c>
      <c r="F14" s="152"/>
      <c r="G14" s="152">
        <v>8418</v>
      </c>
      <c r="H14" s="152"/>
      <c r="I14" s="152">
        <v>8327</v>
      </c>
      <c r="J14" s="152"/>
      <c r="K14" s="152">
        <v>16211</v>
      </c>
      <c r="L14" s="153"/>
      <c r="M14" s="152">
        <v>16031</v>
      </c>
      <c r="N14" s="153"/>
      <c r="O14" s="152">
        <v>17508</v>
      </c>
      <c r="P14" s="153"/>
      <c r="Q14" s="152">
        <v>17744</v>
      </c>
      <c r="R14" s="153"/>
      <c r="S14" s="152">
        <v>15385</v>
      </c>
      <c r="T14" s="153"/>
      <c r="U14" s="152">
        <v>12878</v>
      </c>
      <c r="V14" s="153"/>
      <c r="W14" s="152">
        <v>12395</v>
      </c>
      <c r="X14" s="173"/>
      <c r="Y14" s="169"/>
    </row>
    <row r="15" spans="2:25" s="167" customFormat="1" ht="12" customHeight="1" x14ac:dyDescent="0.2">
      <c r="B15" s="3" t="s">
        <v>90</v>
      </c>
      <c r="C15" s="194">
        <v>19797</v>
      </c>
      <c r="D15" s="194"/>
      <c r="E15" s="152">
        <v>19838</v>
      </c>
      <c r="F15" s="152"/>
      <c r="G15" s="152">
        <v>20187</v>
      </c>
      <c r="H15" s="152"/>
      <c r="I15" s="152">
        <v>20119</v>
      </c>
      <c r="J15" s="152"/>
      <c r="K15" s="152">
        <v>19988</v>
      </c>
      <c r="L15" s="184"/>
      <c r="M15" s="152">
        <v>20372</v>
      </c>
      <c r="N15" s="184"/>
      <c r="O15" s="152">
        <v>24572</v>
      </c>
      <c r="P15" s="184"/>
      <c r="Q15" s="152">
        <v>25487</v>
      </c>
      <c r="R15" s="184"/>
      <c r="S15" s="152">
        <v>28414</v>
      </c>
      <c r="T15" s="184"/>
      <c r="U15" s="152">
        <v>27601</v>
      </c>
      <c r="V15" s="184"/>
      <c r="W15" s="152">
        <v>31567</v>
      </c>
      <c r="X15" s="168"/>
      <c r="Y15" s="169"/>
    </row>
    <row r="16" spans="2:25" s="167" customFormat="1" ht="12" customHeight="1" x14ac:dyDescent="0.2">
      <c r="B16" s="3" t="s">
        <v>30</v>
      </c>
      <c r="C16" s="194">
        <v>1967</v>
      </c>
      <c r="D16" s="194"/>
      <c r="E16" s="152">
        <v>1944</v>
      </c>
      <c r="F16" s="152"/>
      <c r="G16" s="152">
        <v>2038</v>
      </c>
      <c r="H16" s="152"/>
      <c r="I16" s="152">
        <v>2045</v>
      </c>
      <c r="J16" s="152"/>
      <c r="K16" s="152">
        <v>2061</v>
      </c>
      <c r="L16" s="153"/>
      <c r="M16" s="152">
        <v>3847</v>
      </c>
      <c r="N16" s="153"/>
      <c r="O16" s="152">
        <v>6279</v>
      </c>
      <c r="P16" s="153"/>
      <c r="Q16" s="152">
        <v>6288</v>
      </c>
      <c r="R16" s="153"/>
      <c r="S16" s="152">
        <v>7435</v>
      </c>
      <c r="T16" s="153"/>
      <c r="U16" s="152">
        <v>9166</v>
      </c>
      <c r="V16" s="153"/>
      <c r="W16" s="152">
        <v>16106</v>
      </c>
      <c r="X16" s="173"/>
      <c r="Y16" s="169"/>
    </row>
    <row r="17" spans="2:26" s="167" customFormat="1" ht="12" customHeight="1" x14ac:dyDescent="0.2">
      <c r="B17" s="3" t="s">
        <v>31</v>
      </c>
      <c r="C17" s="194">
        <v>6961</v>
      </c>
      <c r="D17" s="194"/>
      <c r="E17" s="152">
        <v>6824</v>
      </c>
      <c r="F17" s="152"/>
      <c r="G17" s="152">
        <v>6714</v>
      </c>
      <c r="H17" s="152"/>
      <c r="I17" s="152">
        <v>6622</v>
      </c>
      <c r="J17" s="152"/>
      <c r="K17" s="152">
        <v>6664</v>
      </c>
      <c r="L17" s="184"/>
      <c r="M17" s="152">
        <v>6489</v>
      </c>
      <c r="N17" s="184"/>
      <c r="O17" s="152">
        <v>6246</v>
      </c>
      <c r="P17" s="184"/>
      <c r="Q17" s="152">
        <v>5913</v>
      </c>
      <c r="R17" s="184"/>
      <c r="S17" s="152">
        <v>4599</v>
      </c>
      <c r="T17" s="184"/>
      <c r="U17" s="152">
        <v>3958</v>
      </c>
      <c r="V17" s="184"/>
      <c r="W17" s="152">
        <v>3300</v>
      </c>
      <c r="X17" s="168"/>
      <c r="Y17" s="171"/>
    </row>
    <row r="18" spans="2:26" s="167" customFormat="1" ht="12" customHeight="1" thickBot="1" x14ac:dyDescent="0.25">
      <c r="B18" s="12" t="s">
        <v>41</v>
      </c>
      <c r="C18" s="195">
        <v>40875</v>
      </c>
      <c r="D18" s="195"/>
      <c r="E18" s="156">
        <v>40177</v>
      </c>
      <c r="F18" s="156"/>
      <c r="G18" s="156">
        <v>40000</v>
      </c>
      <c r="H18" s="156"/>
      <c r="I18" s="156">
        <v>39308</v>
      </c>
      <c r="J18" s="156"/>
      <c r="K18" s="157">
        <v>47790</v>
      </c>
      <c r="L18" s="185"/>
      <c r="M18" s="157">
        <v>49577</v>
      </c>
      <c r="N18" s="185"/>
      <c r="O18" s="157">
        <v>56105</v>
      </c>
      <c r="P18" s="185"/>
      <c r="Q18" s="157">
        <v>57088</v>
      </c>
      <c r="R18" s="185"/>
      <c r="S18" s="157">
        <v>60126</v>
      </c>
      <c r="T18" s="185"/>
      <c r="U18" s="157">
        <v>59112</v>
      </c>
      <c r="V18" s="185"/>
      <c r="W18" s="157">
        <v>70298</v>
      </c>
      <c r="X18" s="174"/>
      <c r="Y18" s="169"/>
    </row>
    <row r="19" spans="2:26" s="167" customFormat="1" ht="12" customHeight="1" x14ac:dyDescent="0.2">
      <c r="B19" s="3" t="s">
        <v>29</v>
      </c>
      <c r="C19" s="194">
        <v>634</v>
      </c>
      <c r="D19" s="194"/>
      <c r="E19" s="152">
        <v>621</v>
      </c>
      <c r="F19" s="152"/>
      <c r="G19" s="152">
        <v>673</v>
      </c>
      <c r="H19" s="152"/>
      <c r="I19" s="152">
        <v>702</v>
      </c>
      <c r="J19" s="152"/>
      <c r="K19" s="153">
        <v>1288</v>
      </c>
      <c r="L19" s="184"/>
      <c r="M19" s="153">
        <v>1295</v>
      </c>
      <c r="N19" s="184"/>
      <c r="O19" s="153">
        <v>1576</v>
      </c>
      <c r="P19" s="184"/>
      <c r="Q19" s="153">
        <v>1434</v>
      </c>
      <c r="R19" s="184"/>
      <c r="S19" s="153">
        <v>537</v>
      </c>
      <c r="T19" s="184"/>
      <c r="U19" s="153">
        <v>719</v>
      </c>
      <c r="V19" s="184"/>
      <c r="W19" s="153">
        <v>567</v>
      </c>
      <c r="X19" s="168"/>
      <c r="Y19" s="169"/>
    </row>
    <row r="20" spans="2:26" s="167" customFormat="1" ht="12" customHeight="1" x14ac:dyDescent="0.2">
      <c r="B20" s="3" t="s">
        <v>90</v>
      </c>
      <c r="C20" s="194">
        <v>0</v>
      </c>
      <c r="D20" s="194"/>
      <c r="E20" s="152">
        <v>0</v>
      </c>
      <c r="F20" s="152"/>
      <c r="G20" s="152">
        <v>0</v>
      </c>
      <c r="H20" s="152"/>
      <c r="I20" s="152">
        <v>0</v>
      </c>
      <c r="J20" s="152"/>
      <c r="K20" s="152">
        <v>3405</v>
      </c>
      <c r="L20" s="184"/>
      <c r="M20" s="152">
        <v>3401</v>
      </c>
      <c r="N20" s="184"/>
      <c r="O20" s="152">
        <v>3728</v>
      </c>
      <c r="P20" s="184"/>
      <c r="Q20" s="152">
        <v>3728</v>
      </c>
      <c r="R20" s="184"/>
      <c r="S20" s="152">
        <v>0</v>
      </c>
      <c r="T20" s="184"/>
      <c r="U20" s="152">
        <v>3728</v>
      </c>
      <c r="V20" s="184"/>
      <c r="W20" s="152">
        <v>0</v>
      </c>
      <c r="X20" s="168"/>
      <c r="Y20" s="169"/>
    </row>
    <row r="21" spans="2:26" s="167" customFormat="1" ht="12" customHeight="1" x14ac:dyDescent="0.2">
      <c r="B21" s="3" t="s">
        <v>30</v>
      </c>
      <c r="C21" s="194">
        <v>1016</v>
      </c>
      <c r="D21" s="194"/>
      <c r="E21" s="152">
        <v>1894</v>
      </c>
      <c r="F21" s="152"/>
      <c r="G21" s="152">
        <v>2000</v>
      </c>
      <c r="H21" s="152"/>
      <c r="I21" s="152">
        <v>2019</v>
      </c>
      <c r="J21" s="152"/>
      <c r="K21" s="152">
        <v>2845</v>
      </c>
      <c r="L21" s="153"/>
      <c r="M21" s="152">
        <v>972</v>
      </c>
      <c r="N21" s="153"/>
      <c r="O21" s="152">
        <v>905</v>
      </c>
      <c r="P21" s="153"/>
      <c r="Q21" s="152">
        <v>898</v>
      </c>
      <c r="R21" s="153"/>
      <c r="S21" s="152">
        <v>208</v>
      </c>
      <c r="T21" s="153"/>
      <c r="U21" s="152">
        <v>5661</v>
      </c>
      <c r="V21" s="153"/>
      <c r="W21" s="152">
        <v>5072</v>
      </c>
      <c r="X21" s="173"/>
      <c r="Y21" s="169"/>
    </row>
    <row r="22" spans="2:26" s="167" customFormat="1" ht="12" customHeight="1" x14ac:dyDescent="0.2">
      <c r="B22" s="3" t="s">
        <v>68</v>
      </c>
      <c r="C22" s="194">
        <v>3084</v>
      </c>
      <c r="D22" s="194"/>
      <c r="E22" s="152">
        <v>2347</v>
      </c>
      <c r="F22" s="152"/>
      <c r="G22" s="152">
        <v>3001</v>
      </c>
      <c r="H22" s="152"/>
      <c r="I22" s="152">
        <v>6930</v>
      </c>
      <c r="J22" s="152"/>
      <c r="K22" s="153">
        <v>4720</v>
      </c>
      <c r="L22" s="152"/>
      <c r="M22" s="153">
        <v>7152</v>
      </c>
      <c r="N22" s="152"/>
      <c r="O22" s="153">
        <v>8600</v>
      </c>
      <c r="P22" s="152"/>
      <c r="Q22" s="153">
        <v>9531</v>
      </c>
      <c r="R22" s="152"/>
      <c r="S22" s="153">
        <v>8323</v>
      </c>
      <c r="T22" s="152"/>
      <c r="U22" s="153">
        <v>8519</v>
      </c>
      <c r="V22" s="152"/>
      <c r="W22" s="153">
        <v>12541</v>
      </c>
      <c r="X22" s="175"/>
      <c r="Y22" s="169"/>
    </row>
    <row r="23" spans="2:26" s="167" customFormat="1" ht="12" customHeight="1" x14ac:dyDescent="0.2">
      <c r="B23" s="3" t="s">
        <v>73</v>
      </c>
      <c r="C23" s="194" t="s">
        <v>214</v>
      </c>
      <c r="D23" s="194"/>
      <c r="E23" s="152">
        <v>0</v>
      </c>
      <c r="F23" s="152"/>
      <c r="G23" s="152">
        <v>499</v>
      </c>
      <c r="H23" s="152"/>
      <c r="I23" s="152">
        <v>171</v>
      </c>
      <c r="J23" s="152"/>
      <c r="K23" s="152">
        <v>0</v>
      </c>
      <c r="L23" s="152"/>
      <c r="M23" s="152">
        <v>323</v>
      </c>
      <c r="N23" s="152"/>
      <c r="O23" s="152">
        <v>1444</v>
      </c>
      <c r="P23" s="152"/>
      <c r="Q23" s="152">
        <v>671</v>
      </c>
      <c r="R23" s="152"/>
      <c r="S23" s="152">
        <v>1667</v>
      </c>
      <c r="T23" s="152"/>
      <c r="U23" s="152">
        <v>415</v>
      </c>
      <c r="V23" s="152"/>
      <c r="W23" s="152">
        <v>68</v>
      </c>
      <c r="X23" s="175"/>
      <c r="Y23" s="169"/>
    </row>
    <row r="24" spans="2:26" s="167" customFormat="1" ht="12" customHeight="1" x14ac:dyDescent="0.2">
      <c r="B24" s="3" t="s">
        <v>69</v>
      </c>
      <c r="C24" s="194">
        <v>10435</v>
      </c>
      <c r="D24" s="194"/>
      <c r="E24" s="152">
        <v>10543</v>
      </c>
      <c r="F24" s="152"/>
      <c r="G24" s="152">
        <v>9231</v>
      </c>
      <c r="H24" s="152"/>
      <c r="I24" s="152">
        <v>10024</v>
      </c>
      <c r="J24" s="152"/>
      <c r="K24" s="152">
        <v>10134</v>
      </c>
      <c r="L24" s="152"/>
      <c r="M24" s="152">
        <v>10686</v>
      </c>
      <c r="N24" s="152"/>
      <c r="O24" s="152">
        <v>12224</v>
      </c>
      <c r="P24" s="152"/>
      <c r="Q24" s="152">
        <v>10673</v>
      </c>
      <c r="R24" s="152"/>
      <c r="S24" s="152">
        <v>9031</v>
      </c>
      <c r="T24" s="152"/>
      <c r="U24" s="152">
        <v>7329</v>
      </c>
      <c r="V24" s="152"/>
      <c r="W24" s="152">
        <v>9531</v>
      </c>
      <c r="X24" s="175"/>
      <c r="Y24" s="169"/>
    </row>
    <row r="25" spans="2:26" s="167" customFormat="1" ht="12" customHeight="1" x14ac:dyDescent="0.2">
      <c r="B25" s="3" t="s">
        <v>31</v>
      </c>
      <c r="C25" s="194">
        <v>4295</v>
      </c>
      <c r="D25" s="194"/>
      <c r="E25" s="152">
        <v>4165</v>
      </c>
      <c r="F25" s="152"/>
      <c r="G25" s="152">
        <v>4872</v>
      </c>
      <c r="H25" s="152"/>
      <c r="I25" s="152">
        <v>6277</v>
      </c>
      <c r="J25" s="152"/>
      <c r="K25" s="152">
        <v>7959</v>
      </c>
      <c r="L25" s="152"/>
      <c r="M25" s="152">
        <v>6933</v>
      </c>
      <c r="N25" s="152"/>
      <c r="O25" s="152">
        <v>9298</v>
      </c>
      <c r="P25" s="152"/>
      <c r="Q25" s="152">
        <v>7908</v>
      </c>
      <c r="R25" s="152"/>
      <c r="S25" s="152">
        <v>5905</v>
      </c>
      <c r="T25" s="152"/>
      <c r="U25" s="152">
        <v>7658</v>
      </c>
      <c r="V25" s="152"/>
      <c r="W25" s="152">
        <v>7390</v>
      </c>
      <c r="X25" s="175"/>
      <c r="Y25" s="171"/>
      <c r="Z25" s="176"/>
    </row>
    <row r="26" spans="2:26" s="167" customFormat="1" ht="12" customHeight="1" x14ac:dyDescent="0.2">
      <c r="B26" s="3" t="s">
        <v>48</v>
      </c>
      <c r="C26" s="194">
        <v>1113</v>
      </c>
      <c r="D26" s="194"/>
      <c r="E26" s="152">
        <v>370</v>
      </c>
      <c r="F26" s="152"/>
      <c r="G26" s="152">
        <v>522</v>
      </c>
      <c r="H26" s="152"/>
      <c r="I26" s="152">
        <v>54</v>
      </c>
      <c r="J26" s="152"/>
      <c r="K26" s="152">
        <v>3220</v>
      </c>
      <c r="L26" s="184"/>
      <c r="M26" s="152">
        <v>2940</v>
      </c>
      <c r="N26" s="184"/>
      <c r="O26" s="152">
        <v>4280</v>
      </c>
      <c r="P26" s="184"/>
      <c r="Q26" s="152">
        <v>2657</v>
      </c>
      <c r="R26" s="184"/>
      <c r="S26" s="152">
        <v>2584</v>
      </c>
      <c r="T26" s="184"/>
      <c r="U26" s="152">
        <v>986</v>
      </c>
      <c r="V26" s="184"/>
      <c r="W26" s="152">
        <v>1825</v>
      </c>
      <c r="X26" s="168"/>
      <c r="Y26" s="171"/>
      <c r="Z26" s="176"/>
    </row>
    <row r="27" spans="2:26" s="167" customFormat="1" ht="12" customHeight="1" x14ac:dyDescent="0.2">
      <c r="B27" s="12" t="s">
        <v>32</v>
      </c>
      <c r="C27" s="195">
        <v>20577</v>
      </c>
      <c r="D27" s="195"/>
      <c r="E27" s="156">
        <v>19940</v>
      </c>
      <c r="F27" s="156"/>
      <c r="G27" s="156">
        <v>20798</v>
      </c>
      <c r="H27" s="156"/>
      <c r="I27" s="156">
        <v>26177</v>
      </c>
      <c r="J27" s="156"/>
      <c r="K27" s="157">
        <v>33571</v>
      </c>
      <c r="L27" s="185"/>
      <c r="M27" s="157">
        <v>33702</v>
      </c>
      <c r="N27" s="185"/>
      <c r="O27" s="157">
        <v>42055</v>
      </c>
      <c r="P27" s="185"/>
      <c r="Q27" s="157">
        <v>37500</v>
      </c>
      <c r="R27" s="185"/>
      <c r="S27" s="157">
        <v>28255</v>
      </c>
      <c r="T27" s="185"/>
      <c r="U27" s="157">
        <v>35015</v>
      </c>
      <c r="V27" s="185"/>
      <c r="W27" s="157">
        <v>36994</v>
      </c>
      <c r="X27" s="172"/>
      <c r="Y27" s="169"/>
    </row>
    <row r="28" spans="2:26" s="167" customFormat="1" ht="12" customHeight="1" x14ac:dyDescent="0.2">
      <c r="B28" s="49" t="s">
        <v>33</v>
      </c>
      <c r="C28" s="196">
        <v>61452</v>
      </c>
      <c r="D28" s="196"/>
      <c r="E28" s="161">
        <v>60117</v>
      </c>
      <c r="F28" s="161"/>
      <c r="G28" s="161">
        <v>60798</v>
      </c>
      <c r="H28" s="161"/>
      <c r="I28" s="161">
        <v>65485</v>
      </c>
      <c r="J28" s="161"/>
      <c r="K28" s="161">
        <v>81361</v>
      </c>
      <c r="L28" s="186"/>
      <c r="M28" s="161">
        <v>83279</v>
      </c>
      <c r="N28" s="186"/>
      <c r="O28" s="161">
        <v>98160</v>
      </c>
      <c r="P28" s="186"/>
      <c r="Q28" s="161">
        <v>94588</v>
      </c>
      <c r="R28" s="186"/>
      <c r="S28" s="161">
        <v>88381</v>
      </c>
      <c r="T28" s="186"/>
      <c r="U28" s="161">
        <v>94127</v>
      </c>
      <c r="V28" s="186"/>
      <c r="W28" s="161">
        <v>107292</v>
      </c>
      <c r="X28" s="177"/>
      <c r="Y28" s="169"/>
    </row>
    <row r="29" spans="2:26" s="167" customFormat="1" ht="12" customHeight="1" x14ac:dyDescent="0.2">
      <c r="B29" s="49" t="s">
        <v>191</v>
      </c>
      <c r="C29" s="196">
        <v>535</v>
      </c>
      <c r="D29" s="196"/>
      <c r="E29" s="161">
        <v>11273</v>
      </c>
      <c r="F29" s="161"/>
      <c r="G29" s="161">
        <v>13120</v>
      </c>
      <c r="H29" s="161"/>
      <c r="I29" s="161">
        <v>13504</v>
      </c>
      <c r="J29" s="161"/>
      <c r="K29" s="162">
        <v>2319</v>
      </c>
      <c r="L29" s="187"/>
      <c r="M29" s="162">
        <v>2726</v>
      </c>
      <c r="N29" s="187"/>
      <c r="O29" s="162">
        <v>1073</v>
      </c>
      <c r="P29" s="187"/>
      <c r="Q29" s="162">
        <v>1133</v>
      </c>
      <c r="R29" s="187"/>
      <c r="S29" s="162">
        <v>0</v>
      </c>
      <c r="T29" s="187"/>
      <c r="U29" s="162">
        <v>2</v>
      </c>
      <c r="V29" s="187"/>
      <c r="W29" s="162">
        <v>181</v>
      </c>
      <c r="X29" s="178"/>
      <c r="Y29" s="169"/>
    </row>
    <row r="30" spans="2:26" s="167" customFormat="1" ht="12" customHeight="1" x14ac:dyDescent="0.2">
      <c r="B30" s="49" t="s">
        <v>23</v>
      </c>
      <c r="C30" s="196">
        <v>126190</v>
      </c>
      <c r="D30" s="196"/>
      <c r="E30" s="161">
        <v>133550</v>
      </c>
      <c r="F30" s="161"/>
      <c r="G30" s="161">
        <v>132030</v>
      </c>
      <c r="H30" s="161"/>
      <c r="I30" s="161">
        <v>136489</v>
      </c>
      <c r="J30" s="161"/>
      <c r="K30" s="161">
        <v>141197</v>
      </c>
      <c r="L30" s="162"/>
      <c r="M30" s="161">
        <v>140700</v>
      </c>
      <c r="N30" s="162"/>
      <c r="O30" s="161">
        <v>155915</v>
      </c>
      <c r="P30" s="162"/>
      <c r="Q30" s="161">
        <v>147457</v>
      </c>
      <c r="R30" s="162"/>
      <c r="S30" s="161">
        <v>149914</v>
      </c>
      <c r="T30" s="162"/>
      <c r="U30" s="161">
        <v>145672</v>
      </c>
      <c r="V30" s="162"/>
      <c r="W30" s="161">
        <v>157489</v>
      </c>
      <c r="X30" s="179"/>
      <c r="Y30" s="169"/>
    </row>
    <row r="31" spans="2:26" ht="12" customHeight="1" x14ac:dyDescent="0.2">
      <c r="B31" s="93"/>
      <c r="C31" s="188"/>
      <c r="D31" s="188"/>
      <c r="E31" s="188"/>
      <c r="F31" s="188"/>
      <c r="G31" s="188"/>
      <c r="H31" s="188"/>
      <c r="I31" s="188"/>
      <c r="J31" s="188"/>
      <c r="K31" s="188"/>
      <c r="L31" s="93"/>
      <c r="M31" s="188"/>
      <c r="N31" s="93"/>
      <c r="O31" s="188"/>
      <c r="P31" s="93"/>
      <c r="Q31" s="188"/>
      <c r="R31" s="93"/>
      <c r="S31" s="188"/>
      <c r="T31" s="93"/>
      <c r="U31" s="188"/>
      <c r="V31" s="93"/>
      <c r="W31" s="188"/>
      <c r="X31" s="101"/>
    </row>
    <row r="32" spans="2:26" x14ac:dyDescent="0.2">
      <c r="C32" s="189"/>
      <c r="D32" s="189"/>
      <c r="E32" s="189"/>
      <c r="F32" s="189"/>
      <c r="G32" s="189"/>
      <c r="H32" s="189"/>
      <c r="I32" s="189"/>
      <c r="J32" s="189"/>
      <c r="K32" s="189"/>
      <c r="M32" s="189"/>
      <c r="O32" s="189"/>
      <c r="Q32" s="189"/>
      <c r="S32" s="189"/>
      <c r="U32" s="189"/>
      <c r="W32" s="189"/>
    </row>
    <row r="33" spans="3:24" x14ac:dyDescent="0.2">
      <c r="C33" s="190"/>
      <c r="D33" s="190"/>
      <c r="E33" s="190"/>
      <c r="F33" s="190"/>
      <c r="G33" s="190"/>
      <c r="H33" s="190"/>
      <c r="I33" s="190"/>
      <c r="J33" s="190"/>
      <c r="K33" s="190"/>
      <c r="M33" s="190"/>
      <c r="O33" s="190"/>
      <c r="Q33" s="190"/>
      <c r="S33" s="190"/>
      <c r="U33" s="190"/>
      <c r="W33" s="190"/>
    </row>
    <row r="34" spans="3:24" x14ac:dyDescent="0.2">
      <c r="C34" s="191"/>
      <c r="D34" s="191"/>
      <c r="E34" s="191"/>
      <c r="F34" s="191"/>
      <c r="G34" s="191"/>
      <c r="H34" s="191"/>
      <c r="I34" s="191"/>
      <c r="J34" s="191"/>
      <c r="K34" s="191"/>
      <c r="M34" s="191"/>
      <c r="O34" s="191"/>
      <c r="Q34" s="191"/>
      <c r="S34" s="191"/>
      <c r="U34" s="191"/>
      <c r="W34" s="191"/>
    </row>
    <row r="35" spans="3:24" x14ac:dyDescent="0.2">
      <c r="L35" s="192"/>
      <c r="N35" s="192"/>
      <c r="P35" s="192"/>
      <c r="R35" s="192"/>
      <c r="T35" s="192"/>
      <c r="V35" s="192"/>
      <c r="X35" s="182"/>
    </row>
    <row r="36" spans="3:24" x14ac:dyDescent="0.2">
      <c r="L36" s="192"/>
      <c r="N36" s="192"/>
      <c r="P36" s="192"/>
      <c r="R36" s="192"/>
      <c r="T36" s="192"/>
      <c r="V36" s="192"/>
      <c r="X36" s="182"/>
    </row>
    <row r="37" spans="3:24" x14ac:dyDescent="0.2">
      <c r="L37" s="192"/>
      <c r="N37" s="192"/>
      <c r="P37" s="192"/>
      <c r="R37" s="192"/>
      <c r="T37" s="192"/>
      <c r="V37" s="192"/>
      <c r="X37" s="182"/>
    </row>
    <row r="38" spans="3:24" x14ac:dyDescent="0.2">
      <c r="L38" s="192"/>
      <c r="N38" s="192"/>
      <c r="P38" s="192"/>
      <c r="R38" s="192"/>
      <c r="T38" s="192"/>
      <c r="V38" s="192"/>
      <c r="X38" s="182"/>
    </row>
    <row r="39" spans="3:24" x14ac:dyDescent="0.2">
      <c r="L39" s="192"/>
      <c r="N39" s="192"/>
      <c r="P39" s="192"/>
      <c r="R39" s="192"/>
      <c r="T39" s="192"/>
      <c r="V39" s="192"/>
      <c r="X39" s="182"/>
    </row>
    <row r="40" spans="3:24" x14ac:dyDescent="0.2">
      <c r="L40" s="192"/>
      <c r="N40" s="192"/>
      <c r="P40" s="192"/>
      <c r="R40" s="192"/>
      <c r="T40" s="192"/>
      <c r="V40" s="192"/>
      <c r="X40" s="182"/>
    </row>
    <row r="41" spans="3:24" x14ac:dyDescent="0.2">
      <c r="L41" s="192"/>
      <c r="N41" s="192"/>
      <c r="P41" s="192"/>
      <c r="R41" s="192"/>
      <c r="T41" s="192"/>
      <c r="V41" s="192"/>
      <c r="X41" s="182"/>
    </row>
    <row r="42" spans="3:24" x14ac:dyDescent="0.2">
      <c r="L42" s="192"/>
      <c r="N42" s="192"/>
      <c r="P42" s="192"/>
      <c r="R42" s="192"/>
      <c r="T42" s="192"/>
      <c r="V42" s="192"/>
      <c r="X42" s="182"/>
    </row>
    <row r="43" spans="3:24" x14ac:dyDescent="0.2">
      <c r="L43" s="192"/>
      <c r="N43" s="192"/>
      <c r="P43" s="192"/>
      <c r="R43" s="192"/>
      <c r="T43" s="192"/>
      <c r="V43" s="192"/>
      <c r="X43" s="182"/>
    </row>
  </sheetData>
  <pageMargins left="0.23622047244094491" right="0.23622047244094491"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04"/>
  <sheetViews>
    <sheetView showGridLines="0" zoomScaleNormal="100" zoomScaleSheetLayoutView="90" workbookViewId="0">
      <selection activeCell="G34" sqref="G34"/>
    </sheetView>
  </sheetViews>
  <sheetFormatPr defaultColWidth="9.33203125" defaultRowHeight="12" x14ac:dyDescent="0.2"/>
  <cols>
    <col min="1" max="1" width="3" style="145" customWidth="1"/>
    <col min="2" max="2" width="55.83203125" style="91" customWidth="1"/>
    <col min="3" max="3" width="9.33203125" style="183" customWidth="1"/>
    <col min="4" max="4" width="0.5" style="183" customWidth="1"/>
    <col min="5" max="5" width="9.33203125" style="183" customWidth="1"/>
    <col min="6" max="6" width="0.5" style="183" customWidth="1"/>
    <col min="7" max="7" width="9.33203125" style="183" customWidth="1"/>
    <col min="8" max="8" width="0.5" style="183" customWidth="1"/>
    <col min="9" max="9" width="9.33203125" style="183" customWidth="1"/>
    <col min="10" max="10" width="0.5" style="183" customWidth="1"/>
    <col min="11" max="11" width="9.33203125" style="183" customWidth="1"/>
    <col min="12" max="12" width="0.5" style="183" customWidth="1"/>
    <col min="13" max="13" width="9.33203125" style="183" customWidth="1"/>
    <col min="14" max="14" width="0.5" style="183" customWidth="1"/>
    <col min="15" max="15" width="9.33203125" style="183" customWidth="1"/>
    <col min="16" max="16" width="0.5" style="183" customWidth="1"/>
    <col min="17" max="17" width="9.33203125" style="183" customWidth="1"/>
    <col min="18" max="18" width="0.5" style="91" customWidth="1"/>
    <col min="19" max="19" width="9.33203125" style="183" customWidth="1"/>
    <col min="20" max="20" width="0.5" style="183" customWidth="1"/>
    <col min="21" max="21" width="9.33203125" style="183" customWidth="1"/>
    <col min="22" max="22" width="0.5" style="183" customWidth="1"/>
    <col min="23" max="23" width="9.33203125" style="183" customWidth="1"/>
    <col min="24" max="24" width="0.5" style="183" customWidth="1"/>
    <col min="25" max="25" width="9.33203125" style="183" customWidth="1"/>
    <col min="26" max="26" width="0.5" style="183" customWidth="1"/>
    <col min="27" max="27" width="9.33203125" style="183" customWidth="1"/>
    <col min="28" max="28" width="0.5" style="183" customWidth="1"/>
    <col min="29" max="29" width="9.33203125" style="183" customWidth="1"/>
    <col min="30" max="30" width="0.5" style="183" customWidth="1"/>
    <col min="31" max="31" width="9.33203125" style="183" customWidth="1"/>
    <col min="32" max="32" width="0.5" style="183" customWidth="1"/>
    <col min="33" max="33" width="9.33203125" style="183" customWidth="1"/>
    <col min="34" max="34" width="0.5" style="183" customWidth="1"/>
    <col min="35" max="16384" width="9.33203125" style="145"/>
  </cols>
  <sheetData>
    <row r="1" spans="1:35" ht="20.25" x14ac:dyDescent="0.3">
      <c r="B1" s="9" t="s">
        <v>171</v>
      </c>
    </row>
    <row r="2" spans="1:35" x14ac:dyDescent="0.2">
      <c r="B2" s="93"/>
      <c r="C2" s="199"/>
      <c r="D2" s="99"/>
      <c r="E2" s="199"/>
      <c r="F2" s="99"/>
      <c r="G2" s="199"/>
      <c r="H2" s="99"/>
      <c r="I2" s="199"/>
      <c r="J2" s="99"/>
      <c r="K2" s="199"/>
      <c r="L2" s="99"/>
      <c r="M2" s="199"/>
      <c r="N2" s="99"/>
      <c r="O2" s="199"/>
      <c r="P2" s="99"/>
      <c r="Q2" s="199"/>
      <c r="R2" s="93"/>
      <c r="S2" s="199"/>
      <c r="T2" s="99"/>
      <c r="U2" s="199"/>
      <c r="V2" s="99"/>
      <c r="W2" s="199"/>
      <c r="X2" s="99"/>
      <c r="Y2" s="199"/>
      <c r="Z2" s="99"/>
      <c r="AA2" s="199"/>
      <c r="AB2" s="99"/>
      <c r="AC2" s="199"/>
      <c r="AD2" s="99"/>
      <c r="AE2" s="199"/>
      <c r="AF2" s="99"/>
      <c r="AG2" s="199"/>
      <c r="AH2" s="99"/>
      <c r="AI2" s="197"/>
    </row>
    <row r="3" spans="1:35" s="98" customFormat="1" ht="19.899999999999999" customHeight="1" x14ac:dyDescent="0.15">
      <c r="A3" s="96"/>
      <c r="B3" s="11" t="s">
        <v>169</v>
      </c>
      <c r="C3" s="89" t="s">
        <v>201</v>
      </c>
      <c r="D3" s="89"/>
      <c r="E3" s="89" t="s">
        <v>197</v>
      </c>
      <c r="F3" s="89"/>
      <c r="G3" s="89" t="s">
        <v>166</v>
      </c>
      <c r="H3" s="89"/>
      <c r="I3" s="89" t="s">
        <v>143</v>
      </c>
      <c r="J3" s="89"/>
      <c r="K3" s="89" t="s">
        <v>144</v>
      </c>
      <c r="L3" s="89"/>
      <c r="M3" s="89" t="s">
        <v>145</v>
      </c>
      <c r="N3" s="89"/>
      <c r="O3" s="89" t="s">
        <v>146</v>
      </c>
      <c r="P3" s="89"/>
      <c r="Q3" s="89" t="s">
        <v>147</v>
      </c>
      <c r="R3" s="89"/>
      <c r="S3" s="89" t="s">
        <v>102</v>
      </c>
      <c r="T3" s="89"/>
      <c r="U3" s="89" t="s">
        <v>101</v>
      </c>
      <c r="V3" s="89"/>
      <c r="W3" s="89" t="s">
        <v>100</v>
      </c>
      <c r="X3" s="89"/>
      <c r="Y3" s="89" t="s">
        <v>99</v>
      </c>
      <c r="Z3" s="89"/>
      <c r="AA3" s="89" t="s">
        <v>87</v>
      </c>
      <c r="AB3" s="89"/>
      <c r="AC3" s="89" t="s">
        <v>86</v>
      </c>
      <c r="AD3" s="89"/>
      <c r="AE3" s="89" t="s">
        <v>74</v>
      </c>
      <c r="AF3" s="89"/>
      <c r="AG3" s="89" t="s">
        <v>67</v>
      </c>
      <c r="AH3" s="15"/>
      <c r="AI3" s="6"/>
    </row>
    <row r="4" spans="1:35" s="91" customFormat="1" ht="18.75" customHeight="1" x14ac:dyDescent="0.15">
      <c r="A4" s="93"/>
      <c r="B4" s="7" t="s">
        <v>170</v>
      </c>
      <c r="C4" s="194">
        <v>1643</v>
      </c>
      <c r="D4" s="194"/>
      <c r="E4" s="152">
        <v>4777</v>
      </c>
      <c r="F4" s="152"/>
      <c r="G4" s="152">
        <v>3843</v>
      </c>
      <c r="H4" s="153"/>
      <c r="I4" s="152">
        <v>16939</v>
      </c>
      <c r="J4" s="153"/>
      <c r="K4" s="152">
        <v>4571</v>
      </c>
      <c r="L4" s="153"/>
      <c r="M4" s="152">
        <v>3223</v>
      </c>
      <c r="N4" s="153"/>
      <c r="O4" s="152">
        <v>1487</v>
      </c>
      <c r="P4" s="153"/>
      <c r="Q4" s="152">
        <v>7657</v>
      </c>
      <c r="R4" s="29"/>
      <c r="S4" s="152">
        <v>9888</v>
      </c>
      <c r="T4" s="153"/>
      <c r="U4" s="152">
        <v>3111</v>
      </c>
      <c r="V4" s="153"/>
      <c r="W4" s="152">
        <v>2784</v>
      </c>
      <c r="X4" s="153"/>
      <c r="Y4" s="152">
        <v>2431</v>
      </c>
      <c r="Z4" s="153"/>
      <c r="AA4" s="152">
        <v>1562</v>
      </c>
      <c r="AB4" s="153"/>
      <c r="AC4" s="152">
        <v>7546</v>
      </c>
      <c r="AD4" s="153"/>
      <c r="AE4" s="152">
        <v>6555</v>
      </c>
      <c r="AF4" s="153"/>
      <c r="AG4" s="152">
        <v>970</v>
      </c>
      <c r="AH4" s="153"/>
      <c r="AI4" s="1"/>
    </row>
    <row r="5" spans="1:35" s="91" customFormat="1" ht="19.5" customHeight="1" x14ac:dyDescent="0.15">
      <c r="A5" s="93"/>
      <c r="B5" s="7" t="s">
        <v>76</v>
      </c>
      <c r="C5" s="194">
        <v>114</v>
      </c>
      <c r="D5" s="194"/>
      <c r="E5" s="152">
        <v>-335</v>
      </c>
      <c r="F5" s="152"/>
      <c r="G5" s="152">
        <v>-555</v>
      </c>
      <c r="H5" s="153"/>
      <c r="I5" s="152">
        <v>2170</v>
      </c>
      <c r="J5" s="153"/>
      <c r="K5" s="152">
        <v>1738</v>
      </c>
      <c r="L5" s="153"/>
      <c r="M5" s="152">
        <v>-124</v>
      </c>
      <c r="N5" s="153"/>
      <c r="O5" s="152">
        <v>1129</v>
      </c>
      <c r="P5" s="153"/>
      <c r="Q5" s="152">
        <v>-572</v>
      </c>
      <c r="R5" s="29"/>
      <c r="S5" s="152">
        <v>-1158</v>
      </c>
      <c r="T5" s="153"/>
      <c r="U5" s="152">
        <v>-1164</v>
      </c>
      <c r="V5" s="153"/>
      <c r="W5" s="152">
        <v>-1232</v>
      </c>
      <c r="X5" s="153"/>
      <c r="Y5" s="152">
        <v>315</v>
      </c>
      <c r="Z5" s="153"/>
      <c r="AA5" s="152">
        <v>923</v>
      </c>
      <c r="AB5" s="153"/>
      <c r="AC5" s="152">
        <v>251</v>
      </c>
      <c r="AD5" s="153"/>
      <c r="AE5" s="152">
        <v>1125</v>
      </c>
      <c r="AF5" s="153"/>
      <c r="AG5" s="152">
        <v>1118</v>
      </c>
      <c r="AH5" s="153"/>
      <c r="AI5" s="1"/>
    </row>
    <row r="6" spans="1:35" s="91" customFormat="1" ht="12" customHeight="1" x14ac:dyDescent="0.15">
      <c r="A6" s="93"/>
      <c r="B6" s="7" t="s">
        <v>77</v>
      </c>
      <c r="C6" s="194">
        <v>304</v>
      </c>
      <c r="D6" s="194"/>
      <c r="E6" s="152">
        <v>-1181</v>
      </c>
      <c r="F6" s="152"/>
      <c r="G6" s="152">
        <v>-121</v>
      </c>
      <c r="H6" s="153"/>
      <c r="I6" s="152">
        <v>806</v>
      </c>
      <c r="J6" s="153"/>
      <c r="K6" s="152">
        <v>847</v>
      </c>
      <c r="L6" s="153"/>
      <c r="M6" s="152">
        <v>-5</v>
      </c>
      <c r="N6" s="153"/>
      <c r="O6" s="152">
        <v>531</v>
      </c>
      <c r="P6" s="153"/>
      <c r="Q6" s="152">
        <v>-567</v>
      </c>
      <c r="R6" s="29"/>
      <c r="S6" s="152">
        <v>-155</v>
      </c>
      <c r="T6" s="153"/>
      <c r="U6" s="152">
        <v>53</v>
      </c>
      <c r="V6" s="153"/>
      <c r="W6" s="152">
        <v>-99</v>
      </c>
      <c r="X6" s="153"/>
      <c r="Y6" s="152">
        <v>-181</v>
      </c>
      <c r="Z6" s="153"/>
      <c r="AA6" s="152">
        <v>72</v>
      </c>
      <c r="AB6" s="153"/>
      <c r="AC6" s="152">
        <v>250</v>
      </c>
      <c r="AD6" s="153"/>
      <c r="AE6" s="152">
        <v>888</v>
      </c>
      <c r="AF6" s="153"/>
      <c r="AG6" s="152">
        <v>-785</v>
      </c>
      <c r="AH6" s="153"/>
      <c r="AI6" s="1"/>
    </row>
    <row r="7" spans="1:35" s="91" customFormat="1" ht="12" customHeight="1" x14ac:dyDescent="0.15">
      <c r="A7" s="93"/>
      <c r="B7" s="2" t="s">
        <v>78</v>
      </c>
      <c r="C7" s="194">
        <v>-50</v>
      </c>
      <c r="D7" s="194"/>
      <c r="E7" s="152">
        <v>-211</v>
      </c>
      <c r="F7" s="152"/>
      <c r="G7" s="152">
        <v>-102</v>
      </c>
      <c r="H7" s="153"/>
      <c r="I7" s="152">
        <v>-366</v>
      </c>
      <c r="J7" s="153"/>
      <c r="K7" s="152">
        <v>-275</v>
      </c>
      <c r="L7" s="153"/>
      <c r="M7" s="152">
        <v>-127</v>
      </c>
      <c r="N7" s="153"/>
      <c r="O7" s="152">
        <v>4</v>
      </c>
      <c r="P7" s="153"/>
      <c r="Q7" s="152">
        <v>32</v>
      </c>
      <c r="R7" s="29"/>
      <c r="S7" s="152">
        <v>-299</v>
      </c>
      <c r="T7" s="153"/>
      <c r="U7" s="152">
        <v>-134</v>
      </c>
      <c r="V7" s="153"/>
      <c r="W7" s="152">
        <v>40</v>
      </c>
      <c r="X7" s="153"/>
      <c r="Y7" s="152">
        <v>-142</v>
      </c>
      <c r="Z7" s="153"/>
      <c r="AA7" s="152">
        <v>-63</v>
      </c>
      <c r="AB7" s="153"/>
      <c r="AC7" s="152">
        <v>-235</v>
      </c>
      <c r="AD7" s="153"/>
      <c r="AE7" s="152">
        <v>-253</v>
      </c>
      <c r="AF7" s="153"/>
      <c r="AG7" s="152">
        <v>830</v>
      </c>
      <c r="AH7" s="153"/>
      <c r="AI7" s="1"/>
    </row>
    <row r="8" spans="1:35" s="91" customFormat="1" ht="12" customHeight="1" x14ac:dyDescent="0.15">
      <c r="A8" s="93"/>
      <c r="B8" s="2" t="s">
        <v>72</v>
      </c>
      <c r="C8" s="194">
        <v>-158</v>
      </c>
      <c r="D8" s="194"/>
      <c r="E8" s="152">
        <v>22</v>
      </c>
      <c r="F8" s="152"/>
      <c r="G8" s="152">
        <v>100</v>
      </c>
      <c r="H8" s="153"/>
      <c r="I8" s="152">
        <v>217</v>
      </c>
      <c r="J8" s="153"/>
      <c r="K8" s="152">
        <v>24</v>
      </c>
      <c r="L8" s="153"/>
      <c r="M8" s="152">
        <v>189</v>
      </c>
      <c r="N8" s="153"/>
      <c r="O8" s="152">
        <v>31</v>
      </c>
      <c r="P8" s="153"/>
      <c r="Q8" s="152">
        <v>-26</v>
      </c>
      <c r="R8" s="29"/>
      <c r="S8" s="152">
        <v>-8</v>
      </c>
      <c r="T8" s="153"/>
      <c r="U8" s="152">
        <v>56</v>
      </c>
      <c r="V8" s="153"/>
      <c r="W8" s="152">
        <v>-38</v>
      </c>
      <c r="X8" s="153"/>
      <c r="Y8" s="152">
        <v>-17</v>
      </c>
      <c r="Z8" s="153"/>
      <c r="AA8" s="152">
        <v>-9</v>
      </c>
      <c r="AB8" s="153"/>
      <c r="AC8" s="152">
        <v>58</v>
      </c>
      <c r="AD8" s="153"/>
      <c r="AE8" s="152">
        <v>668</v>
      </c>
      <c r="AF8" s="153"/>
      <c r="AG8" s="152">
        <v>639</v>
      </c>
      <c r="AH8" s="153"/>
      <c r="AI8" s="1"/>
    </row>
    <row r="9" spans="1:35" s="91" customFormat="1" ht="12" customHeight="1" x14ac:dyDescent="0.15">
      <c r="A9" s="93"/>
      <c r="B9" s="2" t="s">
        <v>141</v>
      </c>
      <c r="C9" s="194">
        <v>52</v>
      </c>
      <c r="D9" s="194"/>
      <c r="E9" s="152">
        <v>-1381</v>
      </c>
      <c r="F9" s="152"/>
      <c r="G9" s="152">
        <v>-38</v>
      </c>
      <c r="H9" s="153"/>
      <c r="I9" s="152">
        <v>-2939</v>
      </c>
      <c r="J9" s="153"/>
      <c r="K9" s="152">
        <v>-2695</v>
      </c>
      <c r="L9" s="153"/>
      <c r="M9" s="152">
        <v>117</v>
      </c>
      <c r="N9" s="153"/>
      <c r="O9" s="152">
        <v>-16</v>
      </c>
      <c r="P9" s="153"/>
      <c r="Q9" s="152">
        <v>-345</v>
      </c>
      <c r="R9" s="29"/>
      <c r="S9" s="152">
        <v>30</v>
      </c>
      <c r="T9" s="153"/>
      <c r="U9" s="152">
        <v>-24</v>
      </c>
      <c r="V9" s="153"/>
      <c r="W9" s="152">
        <v>21</v>
      </c>
      <c r="X9" s="153"/>
      <c r="Y9" s="152">
        <v>28</v>
      </c>
      <c r="Z9" s="153"/>
      <c r="AA9" s="152">
        <v>5</v>
      </c>
      <c r="AB9" s="153"/>
      <c r="AC9" s="152">
        <v>-1903</v>
      </c>
      <c r="AD9" s="153"/>
      <c r="AE9" s="152">
        <v>-348</v>
      </c>
      <c r="AF9" s="153"/>
      <c r="AG9" s="152">
        <v>-139</v>
      </c>
      <c r="AH9" s="153"/>
      <c r="AI9" s="1"/>
    </row>
    <row r="10" spans="1:35" s="91" customFormat="1" ht="12" customHeight="1" x14ac:dyDescent="0.15">
      <c r="A10" s="93"/>
      <c r="B10" s="2" t="s">
        <v>121</v>
      </c>
      <c r="C10" s="194">
        <v>1037</v>
      </c>
      <c r="D10" s="82"/>
      <c r="E10" s="152">
        <v>1097</v>
      </c>
      <c r="F10" s="29"/>
      <c r="G10" s="152">
        <v>813</v>
      </c>
      <c r="H10" s="30"/>
      <c r="I10" s="152">
        <v>5177</v>
      </c>
      <c r="J10" s="30"/>
      <c r="K10" s="152">
        <v>2154</v>
      </c>
      <c r="L10" s="30"/>
      <c r="M10" s="152">
        <v>737</v>
      </c>
      <c r="N10" s="30"/>
      <c r="O10" s="152">
        <v>1029</v>
      </c>
      <c r="P10" s="30"/>
      <c r="Q10" s="152">
        <v>1257</v>
      </c>
      <c r="R10" s="29"/>
      <c r="S10" s="152">
        <v>7686</v>
      </c>
      <c r="T10" s="30"/>
      <c r="U10" s="152">
        <v>3165</v>
      </c>
      <c r="V10" s="30"/>
      <c r="W10" s="152">
        <v>789</v>
      </c>
      <c r="X10" s="30"/>
      <c r="Y10" s="152">
        <v>1834</v>
      </c>
      <c r="Z10" s="30"/>
      <c r="AA10" s="152">
        <v>1898</v>
      </c>
      <c r="AB10" s="30"/>
      <c r="AC10" s="152">
        <v>4372</v>
      </c>
      <c r="AD10" s="30"/>
      <c r="AE10" s="152">
        <v>3262</v>
      </c>
      <c r="AF10" s="30"/>
      <c r="AG10" s="152">
        <v>3232</v>
      </c>
      <c r="AH10" s="30"/>
      <c r="AI10" s="1"/>
    </row>
    <row r="11" spans="1:35" s="91" customFormat="1" ht="12" customHeight="1" x14ac:dyDescent="0.15">
      <c r="A11" s="93"/>
      <c r="B11" s="2" t="s">
        <v>122</v>
      </c>
      <c r="C11" s="194">
        <v>-693</v>
      </c>
      <c r="D11" s="82"/>
      <c r="E11" s="152">
        <v>-1019</v>
      </c>
      <c r="F11" s="29"/>
      <c r="G11" s="152">
        <v>-1063</v>
      </c>
      <c r="H11" s="30"/>
      <c r="I11" s="152">
        <v>-6038</v>
      </c>
      <c r="J11" s="30"/>
      <c r="K11" s="152">
        <v>-2228</v>
      </c>
      <c r="L11" s="30"/>
      <c r="M11" s="152">
        <v>-668</v>
      </c>
      <c r="N11" s="30"/>
      <c r="O11" s="152">
        <v>-1240</v>
      </c>
      <c r="P11" s="30"/>
      <c r="Q11" s="152">
        <v>-1902</v>
      </c>
      <c r="R11" s="29"/>
      <c r="S11" s="152">
        <v>-7935</v>
      </c>
      <c r="T11" s="30"/>
      <c r="U11" s="152">
        <v>-3156</v>
      </c>
      <c r="V11" s="30"/>
      <c r="W11" s="152">
        <v>-985</v>
      </c>
      <c r="X11" s="30"/>
      <c r="Y11" s="152">
        <v>-1871</v>
      </c>
      <c r="Z11" s="30"/>
      <c r="AA11" s="152">
        <v>-1923</v>
      </c>
      <c r="AB11" s="30"/>
      <c r="AC11" s="152">
        <v>-4795</v>
      </c>
      <c r="AD11" s="30"/>
      <c r="AE11" s="152">
        <v>-5640</v>
      </c>
      <c r="AF11" s="30"/>
      <c r="AG11" s="152">
        <v>-3424</v>
      </c>
      <c r="AH11" s="30"/>
      <c r="AI11" s="1"/>
    </row>
    <row r="12" spans="1:35" s="91" customFormat="1" ht="12" customHeight="1" x14ac:dyDescent="0.15">
      <c r="A12" s="93"/>
      <c r="B12" s="2" t="s">
        <v>35</v>
      </c>
      <c r="C12" s="194">
        <v>-17</v>
      </c>
      <c r="D12" s="82"/>
      <c r="E12" s="152">
        <v>-3</v>
      </c>
      <c r="F12" s="29"/>
      <c r="G12" s="152">
        <v>12</v>
      </c>
      <c r="H12" s="30"/>
      <c r="I12" s="152">
        <v>-3182</v>
      </c>
      <c r="J12" s="30"/>
      <c r="K12" s="152">
        <v>-3231</v>
      </c>
      <c r="L12" s="30"/>
      <c r="M12" s="152">
        <v>8</v>
      </c>
      <c r="N12" s="30"/>
      <c r="O12" s="152">
        <v>-74</v>
      </c>
      <c r="P12" s="30"/>
      <c r="Q12" s="152">
        <v>115</v>
      </c>
      <c r="R12" s="29"/>
      <c r="S12" s="152">
        <v>-1115</v>
      </c>
      <c r="T12" s="30"/>
      <c r="U12" s="152">
        <v>-1066</v>
      </c>
      <c r="V12" s="30"/>
      <c r="W12" s="152">
        <v>4</v>
      </c>
      <c r="X12" s="30"/>
      <c r="Y12" s="152">
        <v>-1</v>
      </c>
      <c r="Z12" s="30"/>
      <c r="AA12" s="152">
        <v>-52</v>
      </c>
      <c r="AB12" s="30"/>
      <c r="AC12" s="152">
        <v>-130</v>
      </c>
      <c r="AD12" s="30"/>
      <c r="AE12" s="152">
        <v>49</v>
      </c>
      <c r="AF12" s="30"/>
      <c r="AG12" s="152">
        <v>-286</v>
      </c>
      <c r="AH12" s="30"/>
      <c r="AI12" s="2"/>
    </row>
    <row r="13" spans="1:35" s="91" customFormat="1" ht="21.75" customHeight="1" x14ac:dyDescent="0.15">
      <c r="A13" s="93"/>
      <c r="B13" s="24" t="s">
        <v>223</v>
      </c>
      <c r="C13" s="195">
        <v>2232</v>
      </c>
      <c r="D13" s="209"/>
      <c r="E13" s="156">
        <v>1766</v>
      </c>
      <c r="F13" s="54"/>
      <c r="G13" s="156">
        <v>2889</v>
      </c>
      <c r="H13" s="200"/>
      <c r="I13" s="156">
        <v>12784</v>
      </c>
      <c r="J13" s="200"/>
      <c r="K13" s="156">
        <v>904</v>
      </c>
      <c r="L13" s="200"/>
      <c r="M13" s="156">
        <v>3350</v>
      </c>
      <c r="N13" s="200"/>
      <c r="O13" s="156">
        <v>2881</v>
      </c>
      <c r="P13" s="200"/>
      <c r="Q13" s="156">
        <v>5649</v>
      </c>
      <c r="R13" s="54"/>
      <c r="S13" s="156">
        <v>6934</v>
      </c>
      <c r="T13" s="200"/>
      <c r="U13" s="156">
        <v>841</v>
      </c>
      <c r="V13" s="200"/>
      <c r="W13" s="156">
        <v>1284</v>
      </c>
      <c r="X13" s="200"/>
      <c r="Y13" s="156">
        <v>2396</v>
      </c>
      <c r="Z13" s="200"/>
      <c r="AA13" s="156">
        <v>2413</v>
      </c>
      <c r="AB13" s="200"/>
      <c r="AC13" s="156">
        <v>5414</v>
      </c>
      <c r="AD13" s="200"/>
      <c r="AE13" s="156">
        <v>6306</v>
      </c>
      <c r="AF13" s="200"/>
      <c r="AG13" s="156">
        <v>2155</v>
      </c>
      <c r="AH13" s="200"/>
      <c r="AI13" s="1"/>
    </row>
    <row r="14" spans="1:35" s="91" customFormat="1" ht="12" customHeight="1" x14ac:dyDescent="0.15">
      <c r="A14" s="93"/>
      <c r="B14" s="2" t="s">
        <v>49</v>
      </c>
      <c r="C14" s="194">
        <v>-1328</v>
      </c>
      <c r="D14" s="82"/>
      <c r="E14" s="152">
        <v>708</v>
      </c>
      <c r="F14" s="29"/>
      <c r="G14" s="152">
        <v>334</v>
      </c>
      <c r="H14" s="30"/>
      <c r="I14" s="152">
        <v>32</v>
      </c>
      <c r="J14" s="30"/>
      <c r="K14" s="152">
        <v>-168</v>
      </c>
      <c r="L14" s="30"/>
      <c r="M14" s="152">
        <v>-285</v>
      </c>
      <c r="N14" s="30"/>
      <c r="O14" s="152">
        <v>861</v>
      </c>
      <c r="P14" s="30"/>
      <c r="Q14" s="152">
        <v>-376</v>
      </c>
      <c r="R14" s="29"/>
      <c r="S14" s="152">
        <v>-589</v>
      </c>
      <c r="T14" s="30"/>
      <c r="U14" s="152">
        <v>197</v>
      </c>
      <c r="V14" s="30"/>
      <c r="W14" s="152">
        <v>-1250</v>
      </c>
      <c r="X14" s="30"/>
      <c r="Y14" s="152">
        <v>1217</v>
      </c>
      <c r="Z14" s="30"/>
      <c r="AA14" s="152">
        <v>-753</v>
      </c>
      <c r="AB14" s="30"/>
      <c r="AC14" s="152">
        <v>705</v>
      </c>
      <c r="AD14" s="30"/>
      <c r="AE14" s="152">
        <v>199</v>
      </c>
      <c r="AF14" s="30"/>
      <c r="AG14" s="152">
        <v>506</v>
      </c>
      <c r="AH14" s="30"/>
      <c r="AI14" s="1"/>
    </row>
    <row r="15" spans="1:35" s="91" customFormat="1" ht="12" customHeight="1" x14ac:dyDescent="0.15">
      <c r="A15" s="93"/>
      <c r="B15" s="2" t="s">
        <v>79</v>
      </c>
      <c r="C15" s="194">
        <v>-1205</v>
      </c>
      <c r="D15" s="82"/>
      <c r="E15" s="152">
        <v>-2846</v>
      </c>
      <c r="F15" s="29"/>
      <c r="G15" s="152">
        <v>-783</v>
      </c>
      <c r="H15" s="30"/>
      <c r="I15" s="152">
        <v>-3232</v>
      </c>
      <c r="J15" s="30"/>
      <c r="K15" s="152">
        <v>250</v>
      </c>
      <c r="L15" s="30"/>
      <c r="M15" s="152">
        <v>-2574</v>
      </c>
      <c r="N15" s="30"/>
      <c r="O15" s="152">
        <v>-1892</v>
      </c>
      <c r="P15" s="30"/>
      <c r="Q15" s="152">
        <v>984</v>
      </c>
      <c r="R15" s="29"/>
      <c r="S15" s="152">
        <v>-2879</v>
      </c>
      <c r="T15" s="30"/>
      <c r="U15" s="152">
        <v>1542</v>
      </c>
      <c r="V15" s="30"/>
      <c r="W15" s="152">
        <v>-992</v>
      </c>
      <c r="X15" s="30"/>
      <c r="Y15" s="152">
        <v>-1768</v>
      </c>
      <c r="Z15" s="30"/>
      <c r="AA15" s="152">
        <v>-1661</v>
      </c>
      <c r="AB15" s="30"/>
      <c r="AC15" s="152">
        <v>1435</v>
      </c>
      <c r="AD15" s="30"/>
      <c r="AE15" s="152">
        <v>-685</v>
      </c>
      <c r="AF15" s="30"/>
      <c r="AG15" s="152">
        <v>-1208</v>
      </c>
      <c r="AH15" s="30"/>
      <c r="AI15" s="1"/>
    </row>
    <row r="16" spans="1:35" s="91" customFormat="1" ht="12" customHeight="1" x14ac:dyDescent="0.15">
      <c r="A16" s="93"/>
      <c r="B16" s="2" t="s">
        <v>50</v>
      </c>
      <c r="C16" s="194">
        <v>-813</v>
      </c>
      <c r="D16" s="194"/>
      <c r="E16" s="152">
        <v>-186</v>
      </c>
      <c r="F16" s="152"/>
      <c r="G16" s="152">
        <v>-177</v>
      </c>
      <c r="H16" s="153"/>
      <c r="I16" s="152">
        <v>616</v>
      </c>
      <c r="J16" s="153"/>
      <c r="K16" s="152">
        <v>27</v>
      </c>
      <c r="L16" s="153"/>
      <c r="M16" s="152">
        <v>-1000</v>
      </c>
      <c r="N16" s="153"/>
      <c r="O16" s="152">
        <v>1976</v>
      </c>
      <c r="P16" s="153"/>
      <c r="Q16" s="152">
        <v>-387</v>
      </c>
      <c r="R16" s="29"/>
      <c r="S16" s="152">
        <v>117</v>
      </c>
      <c r="T16" s="153"/>
      <c r="U16" s="152">
        <v>-1610</v>
      </c>
      <c r="V16" s="153"/>
      <c r="W16" s="152">
        <v>1215</v>
      </c>
      <c r="X16" s="153"/>
      <c r="Y16" s="152">
        <v>1158</v>
      </c>
      <c r="Z16" s="153"/>
      <c r="AA16" s="152">
        <v>-646</v>
      </c>
      <c r="AB16" s="153"/>
      <c r="AC16" s="152">
        <v>613</v>
      </c>
      <c r="AD16" s="153"/>
      <c r="AE16" s="152">
        <v>-691</v>
      </c>
      <c r="AF16" s="153"/>
      <c r="AG16" s="152">
        <v>537</v>
      </c>
      <c r="AH16" s="153"/>
      <c r="AI16" s="1"/>
    </row>
    <row r="17" spans="1:36" s="91" customFormat="1" ht="12" customHeight="1" x14ac:dyDescent="0.15">
      <c r="A17" s="93"/>
      <c r="B17" s="2" t="s">
        <v>51</v>
      </c>
      <c r="C17" s="194">
        <v>-207</v>
      </c>
      <c r="D17" s="82"/>
      <c r="E17" s="152">
        <v>-862</v>
      </c>
      <c r="F17" s="29"/>
      <c r="G17" s="152">
        <v>474</v>
      </c>
      <c r="H17" s="30"/>
      <c r="I17" s="152">
        <v>-321</v>
      </c>
      <c r="J17" s="30"/>
      <c r="K17" s="152">
        <v>-496</v>
      </c>
      <c r="L17" s="30"/>
      <c r="M17" s="152">
        <v>197</v>
      </c>
      <c r="N17" s="30"/>
      <c r="O17" s="152">
        <v>-105</v>
      </c>
      <c r="P17" s="30"/>
      <c r="Q17" s="152">
        <v>83</v>
      </c>
      <c r="R17" s="201"/>
      <c r="S17" s="152">
        <v>366</v>
      </c>
      <c r="T17" s="30"/>
      <c r="U17" s="152">
        <v>-185</v>
      </c>
      <c r="V17" s="30"/>
      <c r="W17" s="152">
        <v>192</v>
      </c>
      <c r="X17" s="30"/>
      <c r="Y17" s="152">
        <v>693</v>
      </c>
      <c r="Z17" s="30"/>
      <c r="AA17" s="152">
        <v>-334</v>
      </c>
      <c r="AB17" s="30"/>
      <c r="AC17" s="152">
        <v>2173</v>
      </c>
      <c r="AD17" s="30"/>
      <c r="AE17" s="152">
        <v>143</v>
      </c>
      <c r="AF17" s="30"/>
      <c r="AG17" s="152">
        <v>-269</v>
      </c>
      <c r="AH17" s="30"/>
      <c r="AI17" s="1"/>
    </row>
    <row r="18" spans="1:36" s="91" customFormat="1" ht="12" customHeight="1" x14ac:dyDescent="0.15">
      <c r="A18" s="93"/>
      <c r="B18" s="2" t="s">
        <v>52</v>
      </c>
      <c r="C18" s="194">
        <v>233</v>
      </c>
      <c r="D18" s="82"/>
      <c r="E18" s="152">
        <v>101</v>
      </c>
      <c r="F18" s="29"/>
      <c r="G18" s="152">
        <v>-900</v>
      </c>
      <c r="H18" s="30"/>
      <c r="I18" s="152">
        <v>874</v>
      </c>
      <c r="J18" s="30"/>
      <c r="K18" s="152">
        <v>1565</v>
      </c>
      <c r="L18" s="30"/>
      <c r="M18" s="152">
        <v>-171</v>
      </c>
      <c r="N18" s="30"/>
      <c r="O18" s="152">
        <v>-1211</v>
      </c>
      <c r="P18" s="30"/>
      <c r="Q18" s="152">
        <v>691</v>
      </c>
      <c r="R18" s="29"/>
      <c r="S18" s="152">
        <v>782</v>
      </c>
      <c r="T18" s="30"/>
      <c r="U18" s="152">
        <v>1639</v>
      </c>
      <c r="V18" s="30"/>
      <c r="W18" s="152">
        <v>-1531</v>
      </c>
      <c r="X18" s="30"/>
      <c r="Y18" s="152">
        <v>-521</v>
      </c>
      <c r="Z18" s="30"/>
      <c r="AA18" s="152">
        <v>1195</v>
      </c>
      <c r="AB18" s="30"/>
      <c r="AC18" s="152">
        <v>697</v>
      </c>
      <c r="AD18" s="30"/>
      <c r="AE18" s="152">
        <v>-232</v>
      </c>
      <c r="AF18" s="30"/>
      <c r="AG18" s="152">
        <v>-52</v>
      </c>
      <c r="AH18" s="30"/>
      <c r="AI18" s="2"/>
    </row>
    <row r="19" spans="1:36" s="91" customFormat="1" ht="12" customHeight="1" x14ac:dyDescent="0.15">
      <c r="A19" s="93"/>
      <c r="B19" s="2" t="s">
        <v>53</v>
      </c>
      <c r="C19" s="194">
        <v>-7</v>
      </c>
      <c r="D19" s="82"/>
      <c r="E19" s="152">
        <v>-529</v>
      </c>
      <c r="F19" s="29"/>
      <c r="G19" s="152">
        <v>-949</v>
      </c>
      <c r="H19" s="30"/>
      <c r="I19" s="152">
        <v>519</v>
      </c>
      <c r="J19" s="30"/>
      <c r="K19" s="152">
        <v>-330</v>
      </c>
      <c r="L19" s="30"/>
      <c r="M19" s="152">
        <v>427</v>
      </c>
      <c r="N19" s="30"/>
      <c r="O19" s="152">
        <v>-1295</v>
      </c>
      <c r="P19" s="30"/>
      <c r="Q19" s="152">
        <v>1717</v>
      </c>
      <c r="R19" s="29"/>
      <c r="S19" s="152">
        <v>2790</v>
      </c>
      <c r="T19" s="30"/>
      <c r="U19" s="152">
        <v>2040</v>
      </c>
      <c r="V19" s="30"/>
      <c r="W19" s="152">
        <v>370</v>
      </c>
      <c r="X19" s="30"/>
      <c r="Y19" s="152">
        <v>-312</v>
      </c>
      <c r="Z19" s="30"/>
      <c r="AA19" s="152">
        <v>692</v>
      </c>
      <c r="AB19" s="30"/>
      <c r="AC19" s="152">
        <v>-1469</v>
      </c>
      <c r="AD19" s="30"/>
      <c r="AE19" s="152">
        <v>714</v>
      </c>
      <c r="AF19" s="30"/>
      <c r="AG19" s="152">
        <v>624</v>
      </c>
      <c r="AH19" s="30"/>
      <c r="AI19" s="2"/>
    </row>
    <row r="20" spans="1:36" s="91" customFormat="1" ht="12" customHeight="1" x14ac:dyDescent="0.15">
      <c r="A20" s="93"/>
      <c r="B20" s="12" t="s">
        <v>54</v>
      </c>
      <c r="C20" s="195">
        <v>-3327</v>
      </c>
      <c r="D20" s="209"/>
      <c r="E20" s="156">
        <v>-3614</v>
      </c>
      <c r="F20" s="54"/>
      <c r="G20" s="156">
        <v>-2001</v>
      </c>
      <c r="H20" s="200"/>
      <c r="I20" s="157">
        <v>-1512</v>
      </c>
      <c r="J20" s="200"/>
      <c r="K20" s="157">
        <v>848</v>
      </c>
      <c r="L20" s="200"/>
      <c r="M20" s="157">
        <v>-3406</v>
      </c>
      <c r="N20" s="200"/>
      <c r="O20" s="157">
        <v>-1666</v>
      </c>
      <c r="P20" s="200"/>
      <c r="Q20" s="156">
        <v>2712</v>
      </c>
      <c r="R20" s="54"/>
      <c r="S20" s="157">
        <v>587</v>
      </c>
      <c r="T20" s="200"/>
      <c r="U20" s="157">
        <v>3623</v>
      </c>
      <c r="V20" s="200"/>
      <c r="W20" s="157">
        <v>-1996</v>
      </c>
      <c r="X20" s="200"/>
      <c r="Y20" s="157">
        <v>467</v>
      </c>
      <c r="Z20" s="200"/>
      <c r="AA20" s="157">
        <v>-1507</v>
      </c>
      <c r="AB20" s="200"/>
      <c r="AC20" s="157">
        <v>4154</v>
      </c>
      <c r="AD20" s="200"/>
      <c r="AE20" s="157">
        <v>-552</v>
      </c>
      <c r="AF20" s="200"/>
      <c r="AG20" s="157">
        <v>138</v>
      </c>
      <c r="AH20" s="200"/>
      <c r="AI20" s="1"/>
    </row>
    <row r="21" spans="1:36" s="91" customFormat="1" ht="12" customHeight="1" x14ac:dyDescent="0.15">
      <c r="A21" s="93"/>
      <c r="B21" s="49" t="s">
        <v>1</v>
      </c>
      <c r="C21" s="196">
        <v>-1095</v>
      </c>
      <c r="D21" s="210"/>
      <c r="E21" s="161">
        <v>-1848</v>
      </c>
      <c r="F21" s="202"/>
      <c r="G21" s="161">
        <v>888</v>
      </c>
      <c r="H21" s="203"/>
      <c r="I21" s="162">
        <v>11272</v>
      </c>
      <c r="J21" s="203"/>
      <c r="K21" s="162">
        <v>1752</v>
      </c>
      <c r="L21" s="203"/>
      <c r="M21" s="162">
        <v>-56</v>
      </c>
      <c r="N21" s="203"/>
      <c r="O21" s="162">
        <v>1215</v>
      </c>
      <c r="P21" s="203"/>
      <c r="Q21" s="161">
        <v>8361</v>
      </c>
      <c r="R21" s="202"/>
      <c r="S21" s="162">
        <v>7521</v>
      </c>
      <c r="T21" s="203"/>
      <c r="U21" s="162">
        <v>4464</v>
      </c>
      <c r="V21" s="203"/>
      <c r="W21" s="162">
        <v>-712</v>
      </c>
      <c r="X21" s="203"/>
      <c r="Y21" s="162">
        <v>2863</v>
      </c>
      <c r="Z21" s="203"/>
      <c r="AA21" s="162">
        <v>906</v>
      </c>
      <c r="AB21" s="203"/>
      <c r="AC21" s="162">
        <v>9568</v>
      </c>
      <c r="AD21" s="203"/>
      <c r="AE21" s="162">
        <v>5754</v>
      </c>
      <c r="AF21" s="203"/>
      <c r="AG21" s="162">
        <v>2293</v>
      </c>
      <c r="AH21" s="203"/>
      <c r="AI21" s="1"/>
    </row>
    <row r="22" spans="1:36" s="91" customFormat="1" ht="12" customHeight="1" x14ac:dyDescent="0.15">
      <c r="A22" s="93"/>
      <c r="B22" s="2" t="s">
        <v>55</v>
      </c>
      <c r="C22" s="194">
        <v>-5135</v>
      </c>
      <c r="D22" s="82"/>
      <c r="E22" s="152">
        <v>-4228</v>
      </c>
      <c r="F22" s="29"/>
      <c r="G22" s="152">
        <v>-2504</v>
      </c>
      <c r="H22" s="30"/>
      <c r="I22" s="153">
        <v>-14980</v>
      </c>
      <c r="J22" s="30"/>
      <c r="K22" s="153">
        <v>-4745</v>
      </c>
      <c r="L22" s="30"/>
      <c r="M22" s="153">
        <v>-4664</v>
      </c>
      <c r="N22" s="30"/>
      <c r="O22" s="153">
        <v>-2329</v>
      </c>
      <c r="P22" s="30"/>
      <c r="Q22" s="152">
        <v>-3242</v>
      </c>
      <c r="R22" s="29"/>
      <c r="S22" s="153">
        <v>-12749</v>
      </c>
      <c r="T22" s="30"/>
      <c r="U22" s="153">
        <v>-2739</v>
      </c>
      <c r="V22" s="30"/>
      <c r="W22" s="153">
        <v>-4044</v>
      </c>
      <c r="X22" s="30"/>
      <c r="Y22" s="153">
        <v>-2586</v>
      </c>
      <c r="Z22" s="30"/>
      <c r="AA22" s="153">
        <v>-3380</v>
      </c>
      <c r="AB22" s="30"/>
      <c r="AC22" s="153">
        <v>-9818</v>
      </c>
      <c r="AD22" s="30"/>
      <c r="AE22" s="153">
        <v>-11429</v>
      </c>
      <c r="AF22" s="30"/>
      <c r="AG22" s="153">
        <v>-11481</v>
      </c>
      <c r="AH22" s="30"/>
      <c r="AI22" s="1"/>
    </row>
    <row r="23" spans="1:36" s="91" customFormat="1" ht="12" customHeight="1" x14ac:dyDescent="0.15">
      <c r="A23" s="93"/>
      <c r="B23" s="2" t="s">
        <v>56</v>
      </c>
      <c r="C23" s="194">
        <v>1343</v>
      </c>
      <c r="D23" s="211"/>
      <c r="E23" s="152">
        <v>108</v>
      </c>
      <c r="F23" s="201"/>
      <c r="G23" s="152">
        <v>9</v>
      </c>
      <c r="H23" s="204"/>
      <c r="I23" s="153">
        <v>7105</v>
      </c>
      <c r="J23" s="204"/>
      <c r="K23" s="153">
        <v>4984</v>
      </c>
      <c r="L23" s="204"/>
      <c r="M23" s="153">
        <v>116</v>
      </c>
      <c r="N23" s="204"/>
      <c r="O23" s="153">
        <v>20</v>
      </c>
      <c r="P23" s="204"/>
      <c r="Q23" s="152">
        <v>1985</v>
      </c>
      <c r="R23" s="29"/>
      <c r="S23" s="153">
        <v>1753</v>
      </c>
      <c r="T23" s="204"/>
      <c r="U23" s="153">
        <v>1689</v>
      </c>
      <c r="V23" s="204"/>
      <c r="W23" s="153">
        <v>10</v>
      </c>
      <c r="X23" s="204"/>
      <c r="Y23" s="153">
        <v>52</v>
      </c>
      <c r="Z23" s="204"/>
      <c r="AA23" s="153">
        <v>2</v>
      </c>
      <c r="AB23" s="204"/>
      <c r="AC23" s="153">
        <v>7401</v>
      </c>
      <c r="AD23" s="204"/>
      <c r="AE23" s="153">
        <v>3980</v>
      </c>
      <c r="AF23" s="204"/>
      <c r="AG23" s="153">
        <v>1379</v>
      </c>
      <c r="AH23" s="204"/>
      <c r="AI23" s="1"/>
    </row>
    <row r="24" spans="1:36" s="91" customFormat="1" ht="12" customHeight="1" x14ac:dyDescent="0.15">
      <c r="A24" s="93"/>
      <c r="B24" s="2" t="s">
        <v>36</v>
      </c>
      <c r="C24" s="194">
        <v>-24</v>
      </c>
      <c r="D24" s="194"/>
      <c r="E24" s="152">
        <v>0</v>
      </c>
      <c r="F24" s="152"/>
      <c r="G24" s="152">
        <v>0</v>
      </c>
      <c r="H24" s="153"/>
      <c r="I24" s="153">
        <v>-16</v>
      </c>
      <c r="J24" s="153"/>
      <c r="K24" s="153">
        <v>0</v>
      </c>
      <c r="L24" s="153"/>
      <c r="M24" s="153">
        <v>0</v>
      </c>
      <c r="N24" s="153"/>
      <c r="O24" s="153">
        <v>-16</v>
      </c>
      <c r="P24" s="153"/>
      <c r="Q24" s="152">
        <v>0</v>
      </c>
      <c r="R24" s="29"/>
      <c r="S24" s="153">
        <v>0</v>
      </c>
      <c r="T24" s="153"/>
      <c r="U24" s="153">
        <v>0</v>
      </c>
      <c r="V24" s="153"/>
      <c r="W24" s="153">
        <v>0</v>
      </c>
      <c r="X24" s="153"/>
      <c r="Y24" s="153">
        <v>0</v>
      </c>
      <c r="Z24" s="153"/>
      <c r="AA24" s="153">
        <v>0</v>
      </c>
      <c r="AB24" s="153"/>
      <c r="AC24" s="153">
        <v>-429</v>
      </c>
      <c r="AD24" s="153"/>
      <c r="AE24" s="153">
        <v>-3</v>
      </c>
      <c r="AF24" s="153"/>
      <c r="AG24" s="153">
        <v>-353</v>
      </c>
      <c r="AH24" s="153"/>
      <c r="AI24" s="1"/>
    </row>
    <row r="25" spans="1:36" s="91" customFormat="1" ht="12" customHeight="1" x14ac:dyDescent="0.15">
      <c r="A25" s="93"/>
      <c r="B25" s="2" t="s">
        <v>91</v>
      </c>
      <c r="C25" s="194">
        <v>537</v>
      </c>
      <c r="D25" s="194"/>
      <c r="E25" s="152">
        <v>-7</v>
      </c>
      <c r="F25" s="152"/>
      <c r="G25" s="152">
        <v>67</v>
      </c>
      <c r="H25" s="153"/>
      <c r="I25" s="153">
        <v>1999</v>
      </c>
      <c r="J25" s="153"/>
      <c r="K25" s="153">
        <v>-10</v>
      </c>
      <c r="L25" s="153"/>
      <c r="M25" s="153">
        <v>2022</v>
      </c>
      <c r="N25" s="153"/>
      <c r="O25" s="153">
        <v>-7</v>
      </c>
      <c r="P25" s="153"/>
      <c r="Q25" s="152">
        <v>-6</v>
      </c>
      <c r="R25" s="29"/>
      <c r="S25" s="153">
        <v>261</v>
      </c>
      <c r="T25" s="153"/>
      <c r="U25" s="153">
        <v>-70</v>
      </c>
      <c r="V25" s="153"/>
      <c r="W25" s="153">
        <v>-4</v>
      </c>
      <c r="X25" s="153"/>
      <c r="Y25" s="153">
        <v>316</v>
      </c>
      <c r="Z25" s="153"/>
      <c r="AA25" s="153">
        <v>19</v>
      </c>
      <c r="AB25" s="153"/>
      <c r="AC25" s="153">
        <v>3133</v>
      </c>
      <c r="AD25" s="153"/>
      <c r="AE25" s="153">
        <v>9184</v>
      </c>
      <c r="AF25" s="153"/>
      <c r="AG25" s="153">
        <v>2922</v>
      </c>
      <c r="AH25" s="153"/>
      <c r="AI25" s="1"/>
    </row>
    <row r="26" spans="1:36" s="91" customFormat="1" ht="12" customHeight="1" x14ac:dyDescent="0.15">
      <c r="A26" s="93"/>
      <c r="B26" s="2" t="s">
        <v>57</v>
      </c>
      <c r="C26" s="194" t="s">
        <v>214</v>
      </c>
      <c r="D26" s="194"/>
      <c r="E26" s="152">
        <v>0</v>
      </c>
      <c r="F26" s="152"/>
      <c r="G26" s="152">
        <v>0</v>
      </c>
      <c r="H26" s="153"/>
      <c r="I26" s="153">
        <v>32</v>
      </c>
      <c r="J26" s="153"/>
      <c r="K26" s="153">
        <v>14</v>
      </c>
      <c r="L26" s="153"/>
      <c r="M26" s="153">
        <v>6</v>
      </c>
      <c r="N26" s="153"/>
      <c r="O26" s="153">
        <v>7</v>
      </c>
      <c r="P26" s="153"/>
      <c r="Q26" s="152">
        <v>0</v>
      </c>
      <c r="R26" s="29"/>
      <c r="S26" s="153">
        <v>0</v>
      </c>
      <c r="T26" s="153"/>
      <c r="U26" s="153">
        <v>0</v>
      </c>
      <c r="V26" s="153"/>
      <c r="W26" s="153">
        <v>0</v>
      </c>
      <c r="X26" s="153"/>
      <c r="Y26" s="153">
        <v>0</v>
      </c>
      <c r="Z26" s="153"/>
      <c r="AA26" s="153">
        <v>0</v>
      </c>
      <c r="AB26" s="153"/>
      <c r="AC26" s="153">
        <v>0</v>
      </c>
      <c r="AD26" s="153"/>
      <c r="AE26" s="153">
        <v>0</v>
      </c>
      <c r="AF26" s="153"/>
      <c r="AG26" s="153">
        <v>0</v>
      </c>
      <c r="AH26" s="153"/>
      <c r="AI26" s="1"/>
    </row>
    <row r="27" spans="1:36" s="91" customFormat="1" ht="12" customHeight="1" x14ac:dyDescent="0.15">
      <c r="A27" s="93"/>
      <c r="B27" s="2" t="s">
        <v>58</v>
      </c>
      <c r="C27" s="194" t="s">
        <v>214</v>
      </c>
      <c r="D27" s="194"/>
      <c r="E27" s="152">
        <v>0</v>
      </c>
      <c r="F27" s="152"/>
      <c r="G27" s="152">
        <v>0</v>
      </c>
      <c r="H27" s="153"/>
      <c r="I27" s="153">
        <v>0</v>
      </c>
      <c r="J27" s="153"/>
      <c r="K27" s="153">
        <v>0</v>
      </c>
      <c r="L27" s="153"/>
      <c r="M27" s="153">
        <v>0</v>
      </c>
      <c r="N27" s="153"/>
      <c r="O27" s="153">
        <v>0</v>
      </c>
      <c r="P27" s="153"/>
      <c r="Q27" s="152">
        <v>0</v>
      </c>
      <c r="R27" s="29"/>
      <c r="S27" s="153">
        <v>0</v>
      </c>
      <c r="T27" s="153"/>
      <c r="U27" s="153">
        <v>0</v>
      </c>
      <c r="V27" s="153"/>
      <c r="W27" s="153">
        <v>0</v>
      </c>
      <c r="X27" s="153"/>
      <c r="Y27" s="153">
        <v>0</v>
      </c>
      <c r="Z27" s="153"/>
      <c r="AA27" s="153">
        <v>0</v>
      </c>
      <c r="AB27" s="153"/>
      <c r="AC27" s="153">
        <v>0</v>
      </c>
      <c r="AD27" s="153"/>
      <c r="AE27" s="153">
        <v>-6</v>
      </c>
      <c r="AF27" s="153"/>
      <c r="AG27" s="153">
        <v>0</v>
      </c>
      <c r="AH27" s="153"/>
      <c r="AI27" s="1"/>
    </row>
    <row r="28" spans="1:36" s="91" customFormat="1" ht="12" customHeight="1" x14ac:dyDescent="0.15">
      <c r="A28" s="93"/>
      <c r="B28" s="2" t="s">
        <v>92</v>
      </c>
      <c r="C28" s="194">
        <v>6</v>
      </c>
      <c r="D28" s="194"/>
      <c r="E28" s="152">
        <v>12</v>
      </c>
      <c r="F28" s="152"/>
      <c r="G28" s="152">
        <v>5</v>
      </c>
      <c r="H28" s="153"/>
      <c r="I28" s="153">
        <v>0</v>
      </c>
      <c r="J28" s="153"/>
      <c r="K28" s="153">
        <v>0</v>
      </c>
      <c r="L28" s="153"/>
      <c r="M28" s="153">
        <v>0</v>
      </c>
      <c r="N28" s="153"/>
      <c r="O28" s="153">
        <v>0</v>
      </c>
      <c r="P28" s="153"/>
      <c r="Q28" s="152">
        <v>5</v>
      </c>
      <c r="R28" s="29"/>
      <c r="S28" s="153">
        <v>48</v>
      </c>
      <c r="T28" s="153"/>
      <c r="U28" s="153">
        <v>7</v>
      </c>
      <c r="V28" s="153"/>
      <c r="W28" s="153">
        <v>8</v>
      </c>
      <c r="X28" s="153"/>
      <c r="Y28" s="153">
        <v>16</v>
      </c>
      <c r="Z28" s="153"/>
      <c r="AA28" s="153">
        <v>17</v>
      </c>
      <c r="AB28" s="153"/>
      <c r="AC28" s="153">
        <v>0</v>
      </c>
      <c r="AD28" s="153"/>
      <c r="AE28" s="153">
        <v>1990</v>
      </c>
      <c r="AF28" s="153"/>
      <c r="AG28" s="153">
        <v>38</v>
      </c>
      <c r="AH28" s="153"/>
      <c r="AI28" s="1"/>
    </row>
    <row r="29" spans="1:36" s="91" customFormat="1" ht="12" customHeight="1" x14ac:dyDescent="0.15">
      <c r="A29" s="93"/>
      <c r="B29" s="2" t="s">
        <v>70</v>
      </c>
      <c r="C29" s="194" t="s">
        <v>214</v>
      </c>
      <c r="D29" s="82"/>
      <c r="E29" s="152">
        <v>0</v>
      </c>
      <c r="F29" s="29"/>
      <c r="G29" s="152">
        <v>-512</v>
      </c>
      <c r="H29" s="29"/>
      <c r="I29" s="152">
        <v>-8278</v>
      </c>
      <c r="J29" s="29"/>
      <c r="K29" s="152">
        <v>-935</v>
      </c>
      <c r="L29" s="29"/>
      <c r="M29" s="152">
        <v>-50</v>
      </c>
      <c r="N29" s="29"/>
      <c r="O29" s="152">
        <v>-941</v>
      </c>
      <c r="P29" s="29"/>
      <c r="Q29" s="152">
        <v>-6352</v>
      </c>
      <c r="R29" s="29"/>
      <c r="S29" s="152">
        <v>-8119</v>
      </c>
      <c r="T29" s="29"/>
      <c r="U29" s="152">
        <v>-1943</v>
      </c>
      <c r="V29" s="29"/>
      <c r="W29" s="152">
        <v>-1095</v>
      </c>
      <c r="X29" s="29"/>
      <c r="Y29" s="152">
        <v>-1468</v>
      </c>
      <c r="Z29" s="29"/>
      <c r="AA29" s="152">
        <v>-3613</v>
      </c>
      <c r="AB29" s="29"/>
      <c r="AC29" s="152">
        <v>-22983</v>
      </c>
      <c r="AD29" s="29"/>
      <c r="AE29" s="152">
        <v>-13569</v>
      </c>
      <c r="AF29" s="29"/>
      <c r="AG29" s="152">
        <v>-10184</v>
      </c>
      <c r="AH29" s="29"/>
      <c r="AI29" s="1"/>
    </row>
    <row r="30" spans="1:36" s="91" customFormat="1" ht="12" customHeight="1" x14ac:dyDescent="0.15">
      <c r="A30" s="93"/>
      <c r="B30" s="2" t="s">
        <v>93</v>
      </c>
      <c r="C30" s="194">
        <v>2988</v>
      </c>
      <c r="D30" s="82"/>
      <c r="E30" s="152">
        <v>4219</v>
      </c>
      <c r="F30" s="29"/>
      <c r="G30" s="152">
        <v>1913</v>
      </c>
      <c r="H30" s="29"/>
      <c r="I30" s="152">
        <v>12842</v>
      </c>
      <c r="J30" s="29"/>
      <c r="K30" s="152">
        <v>3457</v>
      </c>
      <c r="L30" s="29"/>
      <c r="M30" s="152">
        <v>2227</v>
      </c>
      <c r="N30" s="29"/>
      <c r="O30" s="152">
        <v>4486</v>
      </c>
      <c r="P30" s="29"/>
      <c r="Q30" s="152">
        <v>2672</v>
      </c>
      <c r="R30" s="29"/>
      <c r="S30" s="152">
        <v>11356</v>
      </c>
      <c r="T30" s="29"/>
      <c r="U30" s="152">
        <v>1813</v>
      </c>
      <c r="V30" s="29"/>
      <c r="W30" s="152">
        <v>3162</v>
      </c>
      <c r="X30" s="29"/>
      <c r="Y30" s="152">
        <v>3932</v>
      </c>
      <c r="Z30" s="29"/>
      <c r="AA30" s="152">
        <v>2449</v>
      </c>
      <c r="AB30" s="29"/>
      <c r="AC30" s="152">
        <v>12653</v>
      </c>
      <c r="AD30" s="29"/>
      <c r="AE30" s="152">
        <v>12365</v>
      </c>
      <c r="AF30" s="29"/>
      <c r="AG30" s="152">
        <v>5184</v>
      </c>
      <c r="AH30" s="29"/>
      <c r="AI30" s="1"/>
    </row>
    <row r="31" spans="1:36" s="91" customFormat="1" ht="12" customHeight="1" x14ac:dyDescent="0.15">
      <c r="A31" s="93"/>
      <c r="B31" s="2" t="s">
        <v>39</v>
      </c>
      <c r="C31" s="194" t="s">
        <v>214</v>
      </c>
      <c r="D31" s="82"/>
      <c r="E31" s="152">
        <v>-4</v>
      </c>
      <c r="F31" s="29"/>
      <c r="G31" s="152">
        <v>-3</v>
      </c>
      <c r="H31" s="29"/>
      <c r="I31" s="152">
        <v>3</v>
      </c>
      <c r="J31" s="29"/>
      <c r="K31" s="152">
        <v>-1</v>
      </c>
      <c r="L31" s="29"/>
      <c r="M31" s="152"/>
      <c r="N31" s="29"/>
      <c r="O31" s="152">
        <v>-2</v>
      </c>
      <c r="P31" s="29"/>
      <c r="Q31" s="152">
        <v>6</v>
      </c>
      <c r="R31" s="29"/>
      <c r="S31" s="152">
        <v>-8</v>
      </c>
      <c r="T31" s="29"/>
      <c r="U31" s="152">
        <v>-2</v>
      </c>
      <c r="V31" s="29"/>
      <c r="W31" s="152">
        <v>-1</v>
      </c>
      <c r="X31" s="29"/>
      <c r="Y31" s="152">
        <v>-3</v>
      </c>
      <c r="Z31" s="29"/>
      <c r="AA31" s="152">
        <v>-2</v>
      </c>
      <c r="AB31" s="29"/>
      <c r="AC31" s="152">
        <v>35</v>
      </c>
      <c r="AD31" s="29"/>
      <c r="AE31" s="152">
        <v>42</v>
      </c>
      <c r="AF31" s="29"/>
      <c r="AG31" s="152">
        <v>-96</v>
      </c>
      <c r="AH31" s="29"/>
      <c r="AI31" s="1"/>
    </row>
    <row r="32" spans="1:36" s="91" customFormat="1" ht="12" customHeight="1" x14ac:dyDescent="0.15">
      <c r="A32" s="93"/>
      <c r="B32" s="2" t="s">
        <v>94</v>
      </c>
      <c r="C32" s="194">
        <v>9</v>
      </c>
      <c r="D32" s="82"/>
      <c r="E32" s="152">
        <v>-103</v>
      </c>
      <c r="F32" s="29"/>
      <c r="G32" s="152">
        <v>-1</v>
      </c>
      <c r="H32" s="30"/>
      <c r="I32" s="153">
        <v>211</v>
      </c>
      <c r="J32" s="30"/>
      <c r="K32" s="153">
        <v>30</v>
      </c>
      <c r="L32" s="30"/>
      <c r="M32" s="153">
        <v>48</v>
      </c>
      <c r="N32" s="30"/>
      <c r="O32" s="153">
        <v>46</v>
      </c>
      <c r="P32" s="30"/>
      <c r="Q32" s="152">
        <v>86</v>
      </c>
      <c r="R32" s="29"/>
      <c r="S32" s="153">
        <v>33</v>
      </c>
      <c r="T32" s="30"/>
      <c r="U32" s="153">
        <v>10</v>
      </c>
      <c r="V32" s="30"/>
      <c r="W32" s="153">
        <v>22</v>
      </c>
      <c r="X32" s="30"/>
      <c r="Y32" s="153">
        <v>31</v>
      </c>
      <c r="Z32" s="30"/>
      <c r="AA32" s="153">
        <v>-30</v>
      </c>
      <c r="AB32" s="30"/>
      <c r="AC32" s="153">
        <v>130</v>
      </c>
      <c r="AD32" s="30"/>
      <c r="AE32" s="153">
        <v>532</v>
      </c>
      <c r="AF32" s="30"/>
      <c r="AG32" s="153">
        <v>-1648</v>
      </c>
      <c r="AH32" s="30"/>
      <c r="AI32" s="2"/>
      <c r="AJ32" s="93"/>
    </row>
    <row r="33" spans="1:36" s="91" customFormat="1" ht="12" customHeight="1" x14ac:dyDescent="0.15">
      <c r="A33" s="93"/>
      <c r="B33" s="2" t="s">
        <v>59</v>
      </c>
      <c r="C33" s="194" t="s">
        <v>214</v>
      </c>
      <c r="D33" s="211"/>
      <c r="E33" s="152">
        <v>13</v>
      </c>
      <c r="F33" s="201"/>
      <c r="G33" s="152" t="s">
        <v>168</v>
      </c>
      <c r="H33" s="204"/>
      <c r="I33" s="153">
        <v>22</v>
      </c>
      <c r="J33" s="204"/>
      <c r="K33" s="153">
        <v>11</v>
      </c>
      <c r="L33" s="204"/>
      <c r="M33" s="153">
        <v>0</v>
      </c>
      <c r="N33" s="204"/>
      <c r="O33" s="153">
        <v>11</v>
      </c>
      <c r="P33" s="204"/>
      <c r="Q33" s="152">
        <v>0</v>
      </c>
      <c r="R33" s="29"/>
      <c r="S33" s="153">
        <v>20</v>
      </c>
      <c r="T33" s="204"/>
      <c r="U33" s="153">
        <v>10</v>
      </c>
      <c r="V33" s="204"/>
      <c r="W33" s="153">
        <v>-1</v>
      </c>
      <c r="X33" s="204"/>
      <c r="Y33" s="153">
        <v>11</v>
      </c>
      <c r="Z33" s="204"/>
      <c r="AA33" s="153">
        <v>0</v>
      </c>
      <c r="AB33" s="204"/>
      <c r="AC33" s="153">
        <v>15</v>
      </c>
      <c r="AD33" s="204"/>
      <c r="AE33" s="153">
        <v>39</v>
      </c>
      <c r="AF33" s="204"/>
      <c r="AG33" s="153">
        <v>30</v>
      </c>
      <c r="AH33" s="204"/>
      <c r="AI33" s="2"/>
      <c r="AJ33" s="93"/>
    </row>
    <row r="34" spans="1:36" s="91" customFormat="1" ht="12" customHeight="1" x14ac:dyDescent="0.15">
      <c r="A34" s="93"/>
      <c r="B34" s="12" t="s">
        <v>2</v>
      </c>
      <c r="C34" s="195">
        <v>-276</v>
      </c>
      <c r="D34" s="209"/>
      <c r="E34" s="156">
        <v>10</v>
      </c>
      <c r="F34" s="54"/>
      <c r="G34" s="156">
        <v>-1026</v>
      </c>
      <c r="H34" s="54"/>
      <c r="I34" s="156">
        <v>-1060</v>
      </c>
      <c r="J34" s="54"/>
      <c r="K34" s="156">
        <v>2805</v>
      </c>
      <c r="L34" s="54"/>
      <c r="M34" s="156">
        <v>-295</v>
      </c>
      <c r="N34" s="54"/>
      <c r="O34" s="156">
        <v>1275</v>
      </c>
      <c r="P34" s="54"/>
      <c r="Q34" s="156">
        <v>-4846</v>
      </c>
      <c r="R34" s="54"/>
      <c r="S34" s="156">
        <v>-7405</v>
      </c>
      <c r="T34" s="54"/>
      <c r="U34" s="156">
        <v>-1225</v>
      </c>
      <c r="V34" s="54"/>
      <c r="W34" s="156">
        <v>-1943</v>
      </c>
      <c r="X34" s="54"/>
      <c r="Y34" s="156">
        <v>301</v>
      </c>
      <c r="Z34" s="54"/>
      <c r="AA34" s="156">
        <v>-4538</v>
      </c>
      <c r="AB34" s="54"/>
      <c r="AC34" s="156">
        <v>-9863</v>
      </c>
      <c r="AD34" s="54"/>
      <c r="AE34" s="156">
        <v>3125</v>
      </c>
      <c r="AF34" s="54"/>
      <c r="AG34" s="156">
        <v>-14209</v>
      </c>
      <c r="AH34" s="54"/>
      <c r="AI34" s="1"/>
    </row>
    <row r="35" spans="1:36" s="91" customFormat="1" ht="12" customHeight="1" x14ac:dyDescent="0.15">
      <c r="A35" s="93"/>
      <c r="B35" s="2" t="s">
        <v>142</v>
      </c>
      <c r="C35" s="194" t="s">
        <v>214</v>
      </c>
      <c r="D35" s="82"/>
      <c r="E35" s="152">
        <v>0</v>
      </c>
      <c r="F35" s="29"/>
      <c r="G35" s="152">
        <v>0</v>
      </c>
      <c r="H35" s="29"/>
      <c r="I35" s="152">
        <v>0</v>
      </c>
      <c r="J35" s="29"/>
      <c r="K35" s="152">
        <v>0</v>
      </c>
      <c r="L35" s="29"/>
      <c r="M35" s="152">
        <v>0</v>
      </c>
      <c r="N35" s="29"/>
      <c r="O35" s="152">
        <v>0</v>
      </c>
      <c r="P35" s="29"/>
      <c r="Q35" s="152">
        <v>0</v>
      </c>
      <c r="R35" s="29"/>
      <c r="S35" s="152">
        <v>0</v>
      </c>
      <c r="T35" s="29"/>
      <c r="U35" s="152">
        <v>0</v>
      </c>
      <c r="V35" s="29"/>
      <c r="W35" s="152">
        <v>0</v>
      </c>
      <c r="X35" s="29"/>
      <c r="Y35" s="152">
        <v>0</v>
      </c>
      <c r="Z35" s="29"/>
      <c r="AA35" s="152">
        <v>0</v>
      </c>
      <c r="AB35" s="29"/>
      <c r="AC35" s="152">
        <v>13007</v>
      </c>
      <c r="AD35" s="29"/>
      <c r="AE35" s="152">
        <v>0</v>
      </c>
      <c r="AF35" s="29"/>
      <c r="AG35" s="152">
        <v>0</v>
      </c>
      <c r="AH35" s="29"/>
      <c r="AI35" s="1"/>
    </row>
    <row r="36" spans="1:36" s="91" customFormat="1" ht="12" customHeight="1" x14ac:dyDescent="0.15">
      <c r="A36" s="93"/>
      <c r="B36" s="2" t="s">
        <v>60</v>
      </c>
      <c r="C36" s="194">
        <v>904</v>
      </c>
      <c r="D36" s="82"/>
      <c r="E36" s="152">
        <v>0</v>
      </c>
      <c r="F36" s="29"/>
      <c r="G36" s="152">
        <v>0</v>
      </c>
      <c r="H36" s="29"/>
      <c r="I36" s="152">
        <v>0</v>
      </c>
      <c r="J36" s="29"/>
      <c r="K36" s="152">
        <v>0</v>
      </c>
      <c r="L36" s="29"/>
      <c r="M36" s="152">
        <v>0</v>
      </c>
      <c r="N36" s="29"/>
      <c r="O36" s="152">
        <v>0</v>
      </c>
      <c r="P36" s="29"/>
      <c r="Q36" s="152">
        <v>0</v>
      </c>
      <c r="R36" s="29"/>
      <c r="S36" s="152">
        <v>406</v>
      </c>
      <c r="T36" s="29"/>
      <c r="U36" s="152">
        <v>-2408</v>
      </c>
      <c r="V36" s="29"/>
      <c r="W36" s="152">
        <v>2814</v>
      </c>
      <c r="X36" s="29"/>
      <c r="Y36" s="152">
        <v>-2876</v>
      </c>
      <c r="Z36" s="29"/>
      <c r="AA36" s="152">
        <v>2876</v>
      </c>
      <c r="AB36" s="29"/>
      <c r="AC36" s="152">
        <v>520</v>
      </c>
      <c r="AD36" s="29"/>
      <c r="AE36" s="152">
        <v>4722</v>
      </c>
      <c r="AF36" s="29"/>
      <c r="AG36" s="152">
        <v>19280</v>
      </c>
      <c r="AH36" s="29"/>
      <c r="AI36" s="1"/>
    </row>
    <row r="37" spans="1:36" s="91" customFormat="1" ht="12" customHeight="1" x14ac:dyDescent="0.15">
      <c r="A37" s="93"/>
      <c r="B37" s="2" t="s">
        <v>61</v>
      </c>
      <c r="C37" s="194">
        <v>-2148</v>
      </c>
      <c r="D37" s="82"/>
      <c r="E37" s="152">
        <v>-129</v>
      </c>
      <c r="F37" s="29"/>
      <c r="G37" s="152">
        <v>-84</v>
      </c>
      <c r="H37" s="29"/>
      <c r="I37" s="152">
        <v>-11097</v>
      </c>
      <c r="J37" s="29"/>
      <c r="K37" s="152">
        <v>-3818</v>
      </c>
      <c r="L37" s="29"/>
      <c r="M37" s="152">
        <v>237</v>
      </c>
      <c r="N37" s="29"/>
      <c r="O37" s="152">
        <v>-7308</v>
      </c>
      <c r="P37" s="29"/>
      <c r="Q37" s="152">
        <v>-207</v>
      </c>
      <c r="R37" s="29"/>
      <c r="S37" s="152">
        <v>-848</v>
      </c>
      <c r="T37" s="29"/>
      <c r="U37" s="152">
        <v>-489</v>
      </c>
      <c r="V37" s="29"/>
      <c r="W37" s="152">
        <v>0</v>
      </c>
      <c r="X37" s="29"/>
      <c r="Y37" s="152">
        <v>-211</v>
      </c>
      <c r="Z37" s="29"/>
      <c r="AA37" s="152">
        <v>-148</v>
      </c>
      <c r="AB37" s="29"/>
      <c r="AC37" s="152">
        <v>-9122</v>
      </c>
      <c r="AD37" s="29"/>
      <c r="AE37" s="152">
        <v>-11157</v>
      </c>
      <c r="AF37" s="29"/>
      <c r="AG37" s="152">
        <v>-7678</v>
      </c>
      <c r="AH37" s="29"/>
      <c r="AI37" s="1"/>
    </row>
    <row r="38" spans="1:36" s="91" customFormat="1" ht="12" customHeight="1" x14ac:dyDescent="0.15">
      <c r="A38" s="93"/>
      <c r="B38" s="2" t="s">
        <v>40</v>
      </c>
      <c r="C38" s="194">
        <v>-182</v>
      </c>
      <c r="D38" s="82"/>
      <c r="E38" s="152">
        <v>-325</v>
      </c>
      <c r="F38" s="29"/>
      <c r="G38" s="152">
        <v>0</v>
      </c>
      <c r="H38" s="29"/>
      <c r="I38" s="152">
        <v>-640</v>
      </c>
      <c r="J38" s="29"/>
      <c r="K38" s="152">
        <v>-134</v>
      </c>
      <c r="L38" s="29"/>
      <c r="M38" s="152">
        <v>-181</v>
      </c>
      <c r="N38" s="29"/>
      <c r="O38" s="152">
        <v>-325</v>
      </c>
      <c r="P38" s="29"/>
      <c r="Q38" s="152">
        <v>0</v>
      </c>
      <c r="R38" s="29"/>
      <c r="S38" s="152">
        <v>-822</v>
      </c>
      <c r="T38" s="29"/>
      <c r="U38" s="152">
        <v>-68</v>
      </c>
      <c r="V38" s="29"/>
      <c r="W38" s="152">
        <v>-182</v>
      </c>
      <c r="X38" s="29"/>
      <c r="Y38" s="152">
        <v>-572</v>
      </c>
      <c r="Z38" s="29"/>
      <c r="AA38" s="152">
        <v>0</v>
      </c>
      <c r="AB38" s="29"/>
      <c r="AC38" s="152">
        <v>-754</v>
      </c>
      <c r="AD38" s="29"/>
      <c r="AE38" s="152">
        <v>-675</v>
      </c>
      <c r="AF38" s="29"/>
      <c r="AG38" s="152">
        <v>-648</v>
      </c>
      <c r="AH38" s="29"/>
      <c r="AI38" s="1"/>
    </row>
    <row r="39" spans="1:36" s="91" customFormat="1" ht="12" customHeight="1" x14ac:dyDescent="0.15">
      <c r="A39" s="93"/>
      <c r="B39" s="2" t="s">
        <v>37</v>
      </c>
      <c r="C39" s="194" t="s">
        <v>214</v>
      </c>
      <c r="D39" s="82"/>
      <c r="E39" s="152">
        <v>0</v>
      </c>
      <c r="F39" s="29"/>
      <c r="G39" s="152">
        <v>0</v>
      </c>
      <c r="H39" s="29"/>
      <c r="I39" s="152">
        <v>0</v>
      </c>
      <c r="J39" s="29"/>
      <c r="K39" s="152">
        <v>0</v>
      </c>
      <c r="L39" s="29"/>
      <c r="M39" s="152">
        <v>0</v>
      </c>
      <c r="N39" s="29"/>
      <c r="O39" s="152">
        <v>0</v>
      </c>
      <c r="P39" s="29"/>
      <c r="Q39" s="152">
        <v>0</v>
      </c>
      <c r="R39" s="29"/>
      <c r="S39" s="152">
        <v>-4476</v>
      </c>
      <c r="T39" s="29"/>
      <c r="U39" s="152">
        <v>0</v>
      </c>
      <c r="V39" s="29"/>
      <c r="W39" s="152">
        <v>0</v>
      </c>
      <c r="X39" s="29"/>
      <c r="Y39" s="152">
        <v>-4476</v>
      </c>
      <c r="Z39" s="29"/>
      <c r="AA39" s="152">
        <v>0</v>
      </c>
      <c r="AB39" s="29"/>
      <c r="AC39" s="152">
        <v>0</v>
      </c>
      <c r="AD39" s="29"/>
      <c r="AE39" s="152">
        <v>-695</v>
      </c>
      <c r="AF39" s="29"/>
      <c r="AG39" s="152">
        <v>0</v>
      </c>
      <c r="AH39" s="29"/>
      <c r="AI39" s="1"/>
    </row>
    <row r="40" spans="1:36" s="91" customFormat="1" ht="12" customHeight="1" x14ac:dyDescent="0.15">
      <c r="A40" s="93"/>
      <c r="B40" s="2" t="s">
        <v>95</v>
      </c>
      <c r="C40" s="194" t="s">
        <v>214</v>
      </c>
      <c r="D40" s="82"/>
      <c r="E40" s="152">
        <v>0</v>
      </c>
      <c r="F40" s="29"/>
      <c r="G40" s="152">
        <v>0</v>
      </c>
      <c r="H40" s="29"/>
      <c r="I40" s="152">
        <v>0</v>
      </c>
      <c r="J40" s="29"/>
      <c r="K40" s="152">
        <v>0</v>
      </c>
      <c r="L40" s="29"/>
      <c r="M40" s="152">
        <v>0</v>
      </c>
      <c r="N40" s="29"/>
      <c r="O40" s="152">
        <v>0</v>
      </c>
      <c r="P40" s="29"/>
      <c r="Q40" s="152">
        <v>0</v>
      </c>
      <c r="R40" s="29"/>
      <c r="S40" s="152">
        <v>4424</v>
      </c>
      <c r="T40" s="29"/>
      <c r="U40" s="152">
        <v>0</v>
      </c>
      <c r="V40" s="29"/>
      <c r="W40" s="152">
        <v>0</v>
      </c>
      <c r="X40" s="29"/>
      <c r="Y40" s="152">
        <v>4424</v>
      </c>
      <c r="Z40" s="29"/>
      <c r="AA40" s="152">
        <v>0</v>
      </c>
      <c r="AB40" s="29"/>
      <c r="AC40" s="152">
        <v>0</v>
      </c>
      <c r="AD40" s="29"/>
      <c r="AE40" s="152">
        <v>4094</v>
      </c>
      <c r="AF40" s="29"/>
      <c r="AG40" s="152">
        <v>0</v>
      </c>
      <c r="AH40" s="29"/>
      <c r="AI40" s="1"/>
    </row>
    <row r="41" spans="1:36" s="91" customFormat="1" ht="12" customHeight="1" x14ac:dyDescent="0.15">
      <c r="A41" s="93"/>
      <c r="B41" s="2" t="s">
        <v>62</v>
      </c>
      <c r="C41" s="194" t="s">
        <v>214</v>
      </c>
      <c r="D41" s="82"/>
      <c r="E41" s="152">
        <v>0</v>
      </c>
      <c r="F41" s="29"/>
      <c r="G41" s="152">
        <v>-2522</v>
      </c>
      <c r="H41" s="29"/>
      <c r="I41" s="152">
        <v>0</v>
      </c>
      <c r="J41" s="29"/>
      <c r="K41" s="152">
        <v>0</v>
      </c>
      <c r="L41" s="29"/>
      <c r="M41" s="152">
        <v>0</v>
      </c>
      <c r="N41" s="29"/>
      <c r="O41" s="152">
        <v>0</v>
      </c>
      <c r="P41" s="29"/>
      <c r="Q41" s="152">
        <v>0</v>
      </c>
      <c r="R41" s="29"/>
      <c r="S41" s="152">
        <v>0</v>
      </c>
      <c r="T41" s="29"/>
      <c r="U41" s="152">
        <v>0</v>
      </c>
      <c r="V41" s="29"/>
      <c r="W41" s="152">
        <v>0</v>
      </c>
      <c r="X41" s="29"/>
      <c r="Y41" s="152">
        <v>0</v>
      </c>
      <c r="Z41" s="29"/>
      <c r="AA41" s="152">
        <v>0</v>
      </c>
      <c r="AB41" s="29"/>
      <c r="AC41" s="152">
        <v>0</v>
      </c>
      <c r="AD41" s="29"/>
      <c r="AE41" s="152">
        <v>0</v>
      </c>
      <c r="AF41" s="29"/>
      <c r="AG41" s="152">
        <v>-1457</v>
      </c>
      <c r="AH41" s="29"/>
      <c r="AI41" s="2"/>
      <c r="AJ41" s="93"/>
    </row>
    <row r="42" spans="1:36" s="91" customFormat="1" ht="12" customHeight="1" x14ac:dyDescent="0.15">
      <c r="A42" s="93"/>
      <c r="B42" s="2" t="s">
        <v>156</v>
      </c>
      <c r="C42" s="194" t="s">
        <v>214</v>
      </c>
      <c r="D42" s="82"/>
      <c r="E42" s="152">
        <v>0</v>
      </c>
      <c r="F42" s="29"/>
      <c r="G42" s="152">
        <v>0</v>
      </c>
      <c r="H42" s="29"/>
      <c r="I42" s="152">
        <v>-53</v>
      </c>
      <c r="J42" s="29"/>
      <c r="K42" s="152">
        <v>0</v>
      </c>
      <c r="L42" s="29"/>
      <c r="M42" s="152">
        <v>-53</v>
      </c>
      <c r="N42" s="29"/>
      <c r="O42" s="152">
        <v>0</v>
      </c>
      <c r="P42" s="29"/>
      <c r="Q42" s="152">
        <v>0</v>
      </c>
      <c r="R42" s="29"/>
      <c r="S42" s="152">
        <v>0</v>
      </c>
      <c r="T42" s="29"/>
      <c r="U42" s="152">
        <v>0</v>
      </c>
      <c r="V42" s="29"/>
      <c r="W42" s="152">
        <v>0</v>
      </c>
      <c r="X42" s="29"/>
      <c r="Y42" s="152">
        <v>0</v>
      </c>
      <c r="Z42" s="29"/>
      <c r="AA42" s="152">
        <v>0</v>
      </c>
      <c r="AB42" s="29"/>
      <c r="AC42" s="152">
        <v>0</v>
      </c>
      <c r="AD42" s="29"/>
      <c r="AE42" s="152">
        <v>0</v>
      </c>
      <c r="AF42" s="29"/>
      <c r="AG42" s="152">
        <v>0</v>
      </c>
      <c r="AH42" s="29"/>
      <c r="AI42" s="2"/>
      <c r="AJ42" s="93"/>
    </row>
    <row r="43" spans="1:36" s="91" customFormat="1" ht="12" customHeight="1" x14ac:dyDescent="0.15">
      <c r="A43" s="93"/>
      <c r="B43" s="2" t="s">
        <v>63</v>
      </c>
      <c r="C43" s="194">
        <v>-209</v>
      </c>
      <c r="D43" s="82"/>
      <c r="E43" s="152">
        <v>7</v>
      </c>
      <c r="F43" s="29"/>
      <c r="G43" s="152">
        <v>-160</v>
      </c>
      <c r="H43" s="29"/>
      <c r="I43" s="152">
        <v>-527</v>
      </c>
      <c r="J43" s="29"/>
      <c r="K43" s="152">
        <v>-136</v>
      </c>
      <c r="L43" s="29"/>
      <c r="M43" s="152">
        <v>-58</v>
      </c>
      <c r="N43" s="29"/>
      <c r="O43" s="152">
        <v>-190</v>
      </c>
      <c r="P43" s="29"/>
      <c r="Q43" s="152">
        <v>-143</v>
      </c>
      <c r="R43" s="29"/>
      <c r="S43" s="152">
        <v>-621</v>
      </c>
      <c r="T43" s="29"/>
      <c r="U43" s="152">
        <v>-196</v>
      </c>
      <c r="V43" s="29"/>
      <c r="W43" s="152">
        <v>-74</v>
      </c>
      <c r="X43" s="29"/>
      <c r="Y43" s="152">
        <v>-194</v>
      </c>
      <c r="Z43" s="29"/>
      <c r="AA43" s="152">
        <v>-157</v>
      </c>
      <c r="AB43" s="29"/>
      <c r="AC43" s="152">
        <v>-621</v>
      </c>
      <c r="AD43" s="29"/>
      <c r="AE43" s="152">
        <v>-476</v>
      </c>
      <c r="AF43" s="29"/>
      <c r="AG43" s="152">
        <v>2434</v>
      </c>
      <c r="AH43" s="29"/>
      <c r="AI43" s="2"/>
      <c r="AJ43" s="93"/>
    </row>
    <row r="44" spans="1:36" s="91" customFormat="1" ht="12" customHeight="1" x14ac:dyDescent="0.15">
      <c r="A44" s="93"/>
      <c r="B44" s="2" t="s">
        <v>64</v>
      </c>
      <c r="C44" s="194">
        <v>4</v>
      </c>
      <c r="D44" s="211"/>
      <c r="E44" s="152">
        <v>-16</v>
      </c>
      <c r="F44" s="201"/>
      <c r="G44" s="152">
        <v>0</v>
      </c>
      <c r="H44" s="204"/>
      <c r="I44" s="153">
        <v>28</v>
      </c>
      <c r="J44" s="204"/>
      <c r="K44" s="153">
        <v>16</v>
      </c>
      <c r="L44" s="204"/>
      <c r="M44" s="153">
        <v>4</v>
      </c>
      <c r="N44" s="204"/>
      <c r="O44" s="153">
        <v>5</v>
      </c>
      <c r="P44" s="204"/>
      <c r="Q44" s="152">
        <v>3</v>
      </c>
      <c r="R44" s="29"/>
      <c r="S44" s="153">
        <v>23</v>
      </c>
      <c r="T44" s="204"/>
      <c r="U44" s="153">
        <v>12</v>
      </c>
      <c r="V44" s="204"/>
      <c r="W44" s="153">
        <v>11</v>
      </c>
      <c r="X44" s="204"/>
      <c r="Y44" s="153">
        <v>1</v>
      </c>
      <c r="Z44" s="204"/>
      <c r="AA44" s="153">
        <v>-1</v>
      </c>
      <c r="AB44" s="204"/>
      <c r="AC44" s="153">
        <v>1</v>
      </c>
      <c r="AD44" s="204"/>
      <c r="AE44" s="153">
        <v>47</v>
      </c>
      <c r="AF44" s="204"/>
      <c r="AG44" s="153">
        <v>-81</v>
      </c>
      <c r="AH44" s="204"/>
      <c r="AI44" s="2"/>
      <c r="AJ44" s="93"/>
    </row>
    <row r="45" spans="1:36" s="91" customFormat="1" ht="12" customHeight="1" x14ac:dyDescent="0.15">
      <c r="A45" s="93"/>
      <c r="B45" s="12" t="s">
        <v>34</v>
      </c>
      <c r="C45" s="195">
        <v>-1631</v>
      </c>
      <c r="D45" s="209"/>
      <c r="E45" s="156">
        <v>-463</v>
      </c>
      <c r="F45" s="54"/>
      <c r="G45" s="156">
        <v>-2766</v>
      </c>
      <c r="H45" s="200"/>
      <c r="I45" s="157">
        <v>-12289</v>
      </c>
      <c r="J45" s="200"/>
      <c r="K45" s="157">
        <v>-4072</v>
      </c>
      <c r="L45" s="200"/>
      <c r="M45" s="157">
        <v>-51</v>
      </c>
      <c r="N45" s="200"/>
      <c r="O45" s="157">
        <v>-7818</v>
      </c>
      <c r="P45" s="200"/>
      <c r="Q45" s="156">
        <v>-347</v>
      </c>
      <c r="R45" s="54"/>
      <c r="S45" s="157">
        <v>-1914</v>
      </c>
      <c r="T45" s="200"/>
      <c r="U45" s="157">
        <v>-3149</v>
      </c>
      <c r="V45" s="200"/>
      <c r="W45" s="157">
        <v>2569</v>
      </c>
      <c r="X45" s="200"/>
      <c r="Y45" s="157">
        <v>-3904</v>
      </c>
      <c r="Z45" s="200"/>
      <c r="AA45" s="157">
        <v>2570</v>
      </c>
      <c r="AB45" s="200"/>
      <c r="AC45" s="157">
        <v>3031</v>
      </c>
      <c r="AD45" s="200"/>
      <c r="AE45" s="157">
        <v>-4140</v>
      </c>
      <c r="AF45" s="200"/>
      <c r="AG45" s="157">
        <v>11850</v>
      </c>
      <c r="AH45" s="200"/>
      <c r="AI45" s="1"/>
    </row>
    <row r="46" spans="1:36" s="91" customFormat="1" ht="12" customHeight="1" x14ac:dyDescent="0.15">
      <c r="A46" s="93"/>
      <c r="B46" s="49" t="s">
        <v>150</v>
      </c>
      <c r="C46" s="196">
        <v>5052</v>
      </c>
      <c r="D46" s="210"/>
      <c r="E46" s="161">
        <v>1732</v>
      </c>
      <c r="F46" s="202"/>
      <c r="G46" s="161">
        <v>1810</v>
      </c>
      <c r="H46" s="203"/>
      <c r="I46" s="162">
        <v>1466</v>
      </c>
      <c r="J46" s="203"/>
      <c r="K46" s="162">
        <v>1037</v>
      </c>
      <c r="L46" s="203"/>
      <c r="M46" s="162">
        <v>993</v>
      </c>
      <c r="N46" s="203"/>
      <c r="O46" s="162">
        <v>-1042</v>
      </c>
      <c r="P46" s="203"/>
      <c r="Q46" s="161">
        <v>478</v>
      </c>
      <c r="R46" s="203"/>
      <c r="S46" s="162">
        <v>675</v>
      </c>
      <c r="T46" s="203"/>
      <c r="U46" s="162">
        <v>1237</v>
      </c>
      <c r="V46" s="203"/>
      <c r="W46" s="162">
        <v>-564</v>
      </c>
      <c r="X46" s="203"/>
      <c r="Y46" s="162">
        <v>-119</v>
      </c>
      <c r="Z46" s="203"/>
      <c r="AA46" s="162">
        <v>121</v>
      </c>
      <c r="AB46" s="203"/>
      <c r="AC46" s="162">
        <v>323</v>
      </c>
      <c r="AD46" s="203"/>
      <c r="AE46" s="162">
        <v>-5325</v>
      </c>
      <c r="AF46" s="203"/>
      <c r="AG46" s="162">
        <v>595</v>
      </c>
      <c r="AH46" s="203"/>
      <c r="AI46" s="1"/>
    </row>
    <row r="47" spans="1:36" s="91" customFormat="1" ht="12" customHeight="1" x14ac:dyDescent="0.15">
      <c r="A47" s="93"/>
      <c r="B47" s="12" t="s">
        <v>85</v>
      </c>
      <c r="C47" s="195">
        <v>2050</v>
      </c>
      <c r="D47" s="209"/>
      <c r="E47" s="156">
        <v>-569</v>
      </c>
      <c r="F47" s="54"/>
      <c r="G47" s="156">
        <v>-1094</v>
      </c>
      <c r="H47" s="200"/>
      <c r="I47" s="157">
        <v>-611</v>
      </c>
      <c r="J47" s="200"/>
      <c r="K47" s="157">
        <v>1522</v>
      </c>
      <c r="L47" s="200"/>
      <c r="M47" s="157">
        <v>591</v>
      </c>
      <c r="N47" s="200"/>
      <c r="O47" s="157">
        <v>-6370</v>
      </c>
      <c r="P47" s="200"/>
      <c r="Q47" s="156">
        <v>3646</v>
      </c>
      <c r="R47" s="200"/>
      <c r="S47" s="157">
        <v>-1123</v>
      </c>
      <c r="T47" s="200"/>
      <c r="U47" s="157">
        <v>1327</v>
      </c>
      <c r="V47" s="200"/>
      <c r="W47" s="157">
        <v>-650</v>
      </c>
      <c r="X47" s="200"/>
      <c r="Y47" s="157">
        <v>-859</v>
      </c>
      <c r="Z47" s="200"/>
      <c r="AA47" s="157">
        <v>-941</v>
      </c>
      <c r="AB47" s="200"/>
      <c r="AC47" s="157">
        <v>3065</v>
      </c>
      <c r="AD47" s="200"/>
      <c r="AE47" s="157">
        <v>-586</v>
      </c>
      <c r="AF47" s="200"/>
      <c r="AG47" s="157">
        <v>529</v>
      </c>
      <c r="AH47" s="200"/>
      <c r="AI47" s="2"/>
    </row>
    <row r="48" spans="1:36" s="91" customFormat="1" ht="12" customHeight="1" x14ac:dyDescent="0.15">
      <c r="A48" s="93"/>
      <c r="B48" s="2" t="s">
        <v>96</v>
      </c>
      <c r="C48" s="194">
        <v>900</v>
      </c>
      <c r="D48" s="82"/>
      <c r="E48" s="152">
        <v>1582</v>
      </c>
      <c r="F48" s="29"/>
      <c r="G48" s="152">
        <v>2628</v>
      </c>
      <c r="H48" s="30"/>
      <c r="I48" s="153">
        <v>3677</v>
      </c>
      <c r="J48" s="30"/>
      <c r="K48" s="153">
        <v>1187</v>
      </c>
      <c r="L48" s="30"/>
      <c r="M48" s="153">
        <v>761</v>
      </c>
      <c r="N48" s="30"/>
      <c r="O48" s="153">
        <v>7109</v>
      </c>
      <c r="P48" s="30"/>
      <c r="Q48" s="152">
        <v>3677</v>
      </c>
      <c r="R48" s="30"/>
      <c r="S48" s="153">
        <v>4770</v>
      </c>
      <c r="T48" s="30"/>
      <c r="U48" s="153">
        <v>2464</v>
      </c>
      <c r="V48" s="30"/>
      <c r="W48" s="153">
        <v>3100</v>
      </c>
      <c r="X48" s="30"/>
      <c r="Y48" s="153">
        <v>3934</v>
      </c>
      <c r="Z48" s="30"/>
      <c r="AA48" s="153">
        <v>4770</v>
      </c>
      <c r="AB48" s="30"/>
      <c r="AC48" s="153">
        <v>1431</v>
      </c>
      <c r="AD48" s="30"/>
      <c r="AE48" s="153">
        <v>1952</v>
      </c>
      <c r="AF48" s="30"/>
      <c r="AG48" s="153">
        <v>1361</v>
      </c>
      <c r="AH48" s="30"/>
      <c r="AI48" s="1"/>
    </row>
    <row r="49" spans="1:35" s="91" customFormat="1" ht="12" customHeight="1" x14ac:dyDescent="0.15">
      <c r="A49" s="93"/>
      <c r="B49" s="2" t="s">
        <v>65</v>
      </c>
      <c r="C49" s="194">
        <v>-25</v>
      </c>
      <c r="D49" s="82"/>
      <c r="E49" s="152">
        <v>-58</v>
      </c>
      <c r="F49" s="29"/>
      <c r="G49" s="152">
        <v>-64</v>
      </c>
      <c r="H49" s="30"/>
      <c r="I49" s="153">
        <v>-433</v>
      </c>
      <c r="J49" s="30"/>
      <c r="K49" s="153">
        <v>-43</v>
      </c>
      <c r="L49" s="30"/>
      <c r="M49" s="153">
        <v>-140</v>
      </c>
      <c r="N49" s="30"/>
      <c r="O49" s="153">
        <v>-71</v>
      </c>
      <c r="P49" s="30"/>
      <c r="Q49" s="153">
        <v>-179</v>
      </c>
      <c r="R49" s="29"/>
      <c r="S49" s="153">
        <v>-115</v>
      </c>
      <c r="T49" s="30"/>
      <c r="U49" s="153">
        <v>-126</v>
      </c>
      <c r="V49" s="30"/>
      <c r="W49" s="153">
        <v>11</v>
      </c>
      <c r="X49" s="30"/>
      <c r="Y49" s="153">
        <v>0</v>
      </c>
      <c r="Z49" s="30"/>
      <c r="AA49" s="153">
        <v>0</v>
      </c>
      <c r="AB49" s="30"/>
      <c r="AC49" s="153">
        <v>29</v>
      </c>
      <c r="AD49" s="30"/>
      <c r="AE49" s="153">
        <v>92</v>
      </c>
      <c r="AF49" s="30"/>
      <c r="AG49" s="153">
        <v>33</v>
      </c>
      <c r="AH49" s="30"/>
      <c r="AI49" s="1"/>
    </row>
    <row r="50" spans="1:35" s="91" customFormat="1" ht="12" customHeight="1" x14ac:dyDescent="0.15">
      <c r="A50" s="93"/>
      <c r="B50" s="2" t="s">
        <v>167</v>
      </c>
      <c r="C50" s="194">
        <v>86</v>
      </c>
      <c r="D50" s="82"/>
      <c r="E50" s="152">
        <v>-4</v>
      </c>
      <c r="F50" s="29"/>
      <c r="G50" s="152">
        <v>113</v>
      </c>
      <c r="H50" s="30"/>
      <c r="I50" s="153">
        <v>0</v>
      </c>
      <c r="J50" s="30"/>
      <c r="K50" s="153">
        <v>0</v>
      </c>
      <c r="L50" s="30"/>
      <c r="M50" s="153">
        <v>0</v>
      </c>
      <c r="N50" s="30"/>
      <c r="O50" s="153">
        <v>0</v>
      </c>
      <c r="P50" s="30"/>
      <c r="Q50" s="153">
        <v>0</v>
      </c>
      <c r="R50" s="29"/>
      <c r="S50" s="153">
        <v>0</v>
      </c>
      <c r="T50" s="30"/>
      <c r="U50" s="153">
        <v>0</v>
      </c>
      <c r="V50" s="30"/>
      <c r="W50" s="153">
        <v>0</v>
      </c>
      <c r="X50" s="30"/>
      <c r="Y50" s="153">
        <v>0</v>
      </c>
      <c r="Z50" s="30"/>
      <c r="AA50" s="153">
        <v>0</v>
      </c>
      <c r="AB50" s="30"/>
      <c r="AC50" s="153">
        <v>0</v>
      </c>
      <c r="AD50" s="30"/>
      <c r="AE50" s="153">
        <v>0</v>
      </c>
      <c r="AF50" s="30"/>
      <c r="AG50" s="153">
        <v>0</v>
      </c>
      <c r="AH50" s="30"/>
      <c r="AI50" s="2"/>
    </row>
    <row r="51" spans="1:35" s="91" customFormat="1" ht="12" customHeight="1" x14ac:dyDescent="0.15">
      <c r="A51" s="93"/>
      <c r="B51" s="2" t="s">
        <v>97</v>
      </c>
      <c r="C51" s="194">
        <v>-11</v>
      </c>
      <c r="D51" s="82"/>
      <c r="E51" s="152">
        <v>-51</v>
      </c>
      <c r="F51" s="29"/>
      <c r="G51" s="152">
        <v>-1</v>
      </c>
      <c r="H51" s="30"/>
      <c r="I51" s="153">
        <v>-5</v>
      </c>
      <c r="J51" s="30"/>
      <c r="K51" s="153">
        <v>-38</v>
      </c>
      <c r="L51" s="30"/>
      <c r="M51" s="153">
        <v>-25</v>
      </c>
      <c r="N51" s="30"/>
      <c r="O51" s="153">
        <v>93</v>
      </c>
      <c r="P51" s="30"/>
      <c r="Q51" s="153">
        <v>-35</v>
      </c>
      <c r="R51" s="29"/>
      <c r="S51" s="153">
        <v>145</v>
      </c>
      <c r="T51" s="30"/>
      <c r="U51" s="153">
        <v>12</v>
      </c>
      <c r="V51" s="30"/>
      <c r="W51" s="153">
        <v>3</v>
      </c>
      <c r="X51" s="30"/>
      <c r="Y51" s="153">
        <v>25</v>
      </c>
      <c r="Z51" s="30"/>
      <c r="AA51" s="153">
        <v>105</v>
      </c>
      <c r="AB51" s="30"/>
      <c r="AC51" s="153">
        <v>245</v>
      </c>
      <c r="AD51" s="30"/>
      <c r="AE51" s="153">
        <v>-27</v>
      </c>
      <c r="AF51" s="30"/>
      <c r="AG51" s="153">
        <v>29</v>
      </c>
      <c r="AH51" s="30"/>
      <c r="AI51" s="2"/>
    </row>
    <row r="52" spans="1:35" s="91" customFormat="1" ht="12" customHeight="1" x14ac:dyDescent="0.15">
      <c r="A52" s="93"/>
      <c r="B52" s="12" t="s">
        <v>98</v>
      </c>
      <c r="C52" s="195">
        <v>3000</v>
      </c>
      <c r="D52" s="195"/>
      <c r="E52" s="156">
        <v>900</v>
      </c>
      <c r="F52" s="156"/>
      <c r="G52" s="156">
        <v>1582</v>
      </c>
      <c r="H52" s="157"/>
      <c r="I52" s="157">
        <v>2628</v>
      </c>
      <c r="J52" s="157"/>
      <c r="K52" s="157">
        <v>2628</v>
      </c>
      <c r="L52" s="157"/>
      <c r="M52" s="157">
        <v>1187</v>
      </c>
      <c r="N52" s="157"/>
      <c r="O52" s="157">
        <v>761</v>
      </c>
      <c r="P52" s="157"/>
      <c r="Q52" s="157">
        <v>7109</v>
      </c>
      <c r="R52" s="54"/>
      <c r="S52" s="157">
        <v>3677</v>
      </c>
      <c r="T52" s="157"/>
      <c r="U52" s="157">
        <v>3677</v>
      </c>
      <c r="V52" s="157"/>
      <c r="W52" s="157">
        <v>2464</v>
      </c>
      <c r="X52" s="157"/>
      <c r="Y52" s="157">
        <v>3100</v>
      </c>
      <c r="Z52" s="157"/>
      <c r="AA52" s="157">
        <v>3934</v>
      </c>
      <c r="AB52" s="157"/>
      <c r="AC52" s="157">
        <v>4770</v>
      </c>
      <c r="AD52" s="157"/>
      <c r="AE52" s="157">
        <v>1431</v>
      </c>
      <c r="AF52" s="157"/>
      <c r="AG52" s="157">
        <v>1952</v>
      </c>
      <c r="AH52" s="157"/>
      <c r="AI52" s="1"/>
    </row>
    <row r="53" spans="1:35" s="91" customFormat="1" ht="12" customHeight="1" x14ac:dyDescent="0.2">
      <c r="A53" s="145"/>
      <c r="B53" s="93"/>
      <c r="C53" s="191"/>
      <c r="D53" s="199"/>
      <c r="E53" s="191"/>
      <c r="F53" s="199"/>
      <c r="G53" s="191"/>
      <c r="H53" s="199"/>
      <c r="I53" s="191"/>
      <c r="J53" s="199"/>
      <c r="K53" s="191"/>
      <c r="L53" s="199"/>
      <c r="M53" s="191"/>
      <c r="N53" s="199"/>
      <c r="O53" s="191"/>
      <c r="P53" s="199"/>
      <c r="Q53" s="191"/>
      <c r="R53" s="199"/>
      <c r="S53" s="191"/>
      <c r="T53" s="199"/>
      <c r="U53" s="191"/>
      <c r="V53" s="199"/>
      <c r="W53" s="191"/>
      <c r="X53" s="199"/>
      <c r="Y53" s="191"/>
      <c r="Z53" s="199"/>
      <c r="AA53" s="191"/>
      <c r="AB53" s="199"/>
      <c r="AC53" s="191"/>
      <c r="AD53" s="199"/>
      <c r="AE53" s="191"/>
      <c r="AF53" s="199"/>
      <c r="AG53" s="191"/>
      <c r="AH53" s="199"/>
    </row>
    <row r="54" spans="1:35" s="91" customFormat="1" ht="12" customHeight="1" x14ac:dyDescent="0.2">
      <c r="A54" s="145"/>
      <c r="B54" s="93"/>
      <c r="C54" s="205"/>
      <c r="D54" s="199"/>
      <c r="E54" s="205"/>
      <c r="F54" s="199"/>
      <c r="G54" s="205"/>
      <c r="H54" s="199"/>
      <c r="I54" s="205"/>
      <c r="J54" s="199"/>
      <c r="K54" s="205"/>
      <c r="L54" s="199"/>
      <c r="M54" s="205"/>
      <c r="N54" s="199"/>
      <c r="O54" s="205"/>
      <c r="P54" s="199"/>
      <c r="Q54" s="205"/>
      <c r="R54" s="93"/>
      <c r="S54" s="205"/>
      <c r="T54" s="199"/>
      <c r="U54" s="205"/>
      <c r="V54" s="199"/>
      <c r="W54" s="205"/>
      <c r="X54" s="199"/>
      <c r="Y54" s="205"/>
      <c r="Z54" s="199"/>
      <c r="AA54" s="205"/>
      <c r="AB54" s="199"/>
      <c r="AC54" s="205"/>
      <c r="AD54" s="199"/>
      <c r="AE54" s="205"/>
      <c r="AF54" s="199"/>
      <c r="AG54" s="205"/>
      <c r="AH54" s="199"/>
    </row>
    <row r="55" spans="1:35" s="91" customFormat="1" ht="12.75" customHeight="1" x14ac:dyDescent="0.2">
      <c r="A55" s="145"/>
      <c r="B55" s="93"/>
      <c r="C55" s="205"/>
      <c r="D55" s="206"/>
      <c r="E55" s="205"/>
      <c r="F55" s="206"/>
      <c r="G55" s="205"/>
      <c r="H55" s="206"/>
      <c r="I55" s="205"/>
      <c r="J55" s="206"/>
      <c r="K55" s="205"/>
      <c r="L55" s="206"/>
      <c r="M55" s="205"/>
      <c r="N55" s="206"/>
      <c r="O55" s="205"/>
      <c r="P55" s="206"/>
      <c r="Q55" s="205"/>
      <c r="R55" s="93"/>
      <c r="S55" s="205"/>
      <c r="T55" s="206"/>
      <c r="U55" s="205"/>
      <c r="V55" s="206"/>
      <c r="W55" s="205"/>
      <c r="X55" s="206"/>
      <c r="Y55" s="205"/>
      <c r="Z55" s="206"/>
      <c r="AA55" s="205"/>
      <c r="AB55" s="206"/>
      <c r="AC55" s="205"/>
      <c r="AD55" s="206"/>
      <c r="AE55" s="205"/>
      <c r="AF55" s="206"/>
      <c r="AG55" s="205"/>
      <c r="AH55" s="206"/>
    </row>
    <row r="56" spans="1:35" s="91" customFormat="1" ht="4.5" customHeight="1" x14ac:dyDescent="0.2">
      <c r="A56" s="145"/>
      <c r="B56" s="198"/>
      <c r="C56" s="205"/>
      <c r="D56" s="207"/>
      <c r="E56" s="205"/>
      <c r="F56" s="207"/>
      <c r="G56" s="205"/>
      <c r="H56" s="207"/>
      <c r="I56" s="205"/>
      <c r="J56" s="207"/>
      <c r="K56" s="205"/>
      <c r="L56" s="207"/>
      <c r="M56" s="205"/>
      <c r="N56" s="207"/>
      <c r="O56" s="205"/>
      <c r="P56" s="207"/>
      <c r="Q56" s="205"/>
      <c r="R56" s="198"/>
      <c r="S56" s="205"/>
      <c r="T56" s="207"/>
      <c r="U56" s="205"/>
      <c r="V56" s="207"/>
      <c r="W56" s="205"/>
      <c r="X56" s="207"/>
      <c r="Y56" s="205"/>
      <c r="Z56" s="207"/>
      <c r="AA56" s="205"/>
      <c r="AB56" s="207"/>
      <c r="AC56" s="205"/>
      <c r="AD56" s="207"/>
      <c r="AE56" s="205"/>
      <c r="AF56" s="207"/>
      <c r="AG56" s="205"/>
      <c r="AH56" s="207"/>
    </row>
    <row r="57" spans="1:35" s="91" customFormat="1" ht="4.5" customHeight="1" x14ac:dyDescent="0.2">
      <c r="A57" s="145"/>
      <c r="B57" s="198"/>
      <c r="C57" s="207"/>
      <c r="D57" s="207"/>
      <c r="E57" s="207"/>
      <c r="F57" s="207"/>
      <c r="G57" s="207"/>
      <c r="H57" s="207"/>
      <c r="I57" s="207"/>
      <c r="J57" s="207"/>
      <c r="K57" s="207"/>
      <c r="L57" s="207"/>
      <c r="M57" s="207"/>
      <c r="N57" s="207"/>
      <c r="O57" s="207"/>
      <c r="P57" s="207"/>
      <c r="Q57" s="207"/>
      <c r="R57" s="198"/>
      <c r="S57" s="207"/>
      <c r="T57" s="207"/>
      <c r="U57" s="207"/>
      <c r="V57" s="207"/>
      <c r="W57" s="207"/>
      <c r="X57" s="207"/>
      <c r="Y57" s="207"/>
      <c r="Z57" s="207"/>
      <c r="AA57" s="207"/>
      <c r="AB57" s="207"/>
      <c r="AC57" s="207"/>
      <c r="AD57" s="207"/>
      <c r="AE57" s="207"/>
      <c r="AF57" s="207"/>
      <c r="AG57" s="207"/>
      <c r="AH57" s="207"/>
    </row>
    <row r="58" spans="1:35" ht="10.5" customHeight="1" x14ac:dyDescent="0.2">
      <c r="B58" s="93"/>
    </row>
    <row r="59" spans="1:35" ht="10.5" customHeight="1" x14ac:dyDescent="0.2"/>
    <row r="60" spans="1:35" ht="10.5" customHeight="1" x14ac:dyDescent="0.2">
      <c r="C60" s="208"/>
      <c r="D60" s="91"/>
      <c r="E60" s="208"/>
      <c r="F60" s="91"/>
      <c r="G60" s="208"/>
      <c r="H60" s="91"/>
      <c r="I60" s="208"/>
      <c r="J60" s="91"/>
      <c r="K60" s="208"/>
      <c r="L60" s="91"/>
      <c r="M60" s="208"/>
      <c r="N60" s="91"/>
      <c r="O60" s="208"/>
      <c r="P60" s="91"/>
      <c r="Q60" s="208"/>
      <c r="S60" s="208"/>
      <c r="T60" s="91"/>
      <c r="U60" s="208"/>
      <c r="V60" s="91"/>
      <c r="W60" s="208"/>
      <c r="X60" s="91"/>
      <c r="Y60" s="208"/>
      <c r="Z60" s="91"/>
      <c r="AA60" s="208"/>
      <c r="AB60" s="91"/>
      <c r="AC60" s="208"/>
      <c r="AD60" s="91"/>
      <c r="AE60" s="208"/>
      <c r="AF60" s="91"/>
      <c r="AG60" s="208"/>
      <c r="AH60" s="91"/>
    </row>
    <row r="61" spans="1:35" ht="10.5" customHeight="1" x14ac:dyDescent="0.2">
      <c r="C61" s="208"/>
      <c r="D61" s="91"/>
      <c r="E61" s="208"/>
      <c r="F61" s="91"/>
      <c r="G61" s="208"/>
      <c r="H61" s="91"/>
      <c r="I61" s="208"/>
      <c r="J61" s="91"/>
      <c r="K61" s="208"/>
      <c r="L61" s="91"/>
      <c r="M61" s="208"/>
      <c r="N61" s="91"/>
      <c r="O61" s="208"/>
      <c r="P61" s="91"/>
      <c r="Q61" s="208"/>
      <c r="S61" s="208"/>
      <c r="T61" s="91"/>
      <c r="U61" s="208"/>
      <c r="V61" s="91"/>
      <c r="W61" s="208"/>
      <c r="X61" s="91"/>
      <c r="Y61" s="208"/>
      <c r="Z61" s="91"/>
      <c r="AA61" s="208"/>
      <c r="AB61" s="91"/>
      <c r="AC61" s="208"/>
      <c r="AD61" s="91"/>
      <c r="AE61" s="208"/>
      <c r="AF61" s="91"/>
      <c r="AG61" s="208"/>
      <c r="AH61" s="91"/>
    </row>
    <row r="62" spans="1:35" ht="10.5" customHeight="1" x14ac:dyDescent="0.2">
      <c r="C62" s="208"/>
      <c r="D62" s="91"/>
      <c r="E62" s="208"/>
      <c r="F62" s="91"/>
      <c r="G62" s="208"/>
      <c r="H62" s="91"/>
      <c r="I62" s="208"/>
      <c r="J62" s="91"/>
      <c r="K62" s="208"/>
      <c r="L62" s="91"/>
      <c r="M62" s="208"/>
      <c r="N62" s="91"/>
      <c r="O62" s="208"/>
      <c r="P62" s="91"/>
      <c r="Q62" s="208"/>
      <c r="S62" s="208"/>
      <c r="T62" s="91"/>
      <c r="U62" s="208"/>
      <c r="V62" s="91"/>
      <c r="W62" s="208"/>
      <c r="X62" s="91"/>
      <c r="Y62" s="208"/>
      <c r="Z62" s="91"/>
      <c r="AA62" s="208"/>
      <c r="AB62" s="91"/>
      <c r="AC62" s="208"/>
      <c r="AD62" s="91"/>
      <c r="AE62" s="208"/>
      <c r="AF62" s="91"/>
      <c r="AG62" s="208"/>
      <c r="AH62" s="91"/>
    </row>
    <row r="63" spans="1:35" ht="10.5" customHeight="1" x14ac:dyDescent="0.2">
      <c r="C63" s="208"/>
      <c r="D63" s="91"/>
      <c r="E63" s="208"/>
      <c r="F63" s="91"/>
      <c r="G63" s="208"/>
      <c r="H63" s="91"/>
      <c r="I63" s="208"/>
      <c r="J63" s="91"/>
      <c r="K63" s="208"/>
      <c r="L63" s="91"/>
      <c r="M63" s="208"/>
      <c r="N63" s="91"/>
      <c r="O63" s="208"/>
      <c r="P63" s="91"/>
      <c r="Q63" s="208"/>
      <c r="S63" s="208"/>
      <c r="T63" s="91"/>
      <c r="U63" s="208"/>
      <c r="V63" s="91"/>
      <c r="W63" s="208"/>
      <c r="X63" s="91"/>
      <c r="Y63" s="208"/>
      <c r="Z63" s="91"/>
      <c r="AA63" s="208"/>
      <c r="AB63" s="91"/>
      <c r="AC63" s="208"/>
      <c r="AD63" s="91"/>
      <c r="AE63" s="208"/>
      <c r="AF63" s="91"/>
      <c r="AG63" s="208"/>
      <c r="AH63" s="91"/>
    </row>
    <row r="64" spans="1:35" x14ac:dyDescent="0.2">
      <c r="C64" s="208"/>
      <c r="D64" s="91"/>
      <c r="E64" s="208"/>
      <c r="F64" s="91"/>
      <c r="G64" s="208"/>
      <c r="H64" s="91"/>
      <c r="I64" s="208"/>
      <c r="J64" s="91"/>
      <c r="K64" s="208"/>
      <c r="L64" s="91"/>
      <c r="M64" s="208"/>
      <c r="N64" s="91"/>
      <c r="O64" s="208"/>
      <c r="P64" s="91"/>
      <c r="Q64" s="208"/>
      <c r="S64" s="208"/>
      <c r="T64" s="91"/>
      <c r="U64" s="208"/>
      <c r="V64" s="91"/>
      <c r="W64" s="208"/>
      <c r="X64" s="91"/>
      <c r="Y64" s="208"/>
      <c r="Z64" s="91"/>
      <c r="AA64" s="208"/>
      <c r="AB64" s="91"/>
      <c r="AC64" s="208"/>
      <c r="AD64" s="91"/>
      <c r="AE64" s="208"/>
      <c r="AF64" s="91"/>
      <c r="AG64" s="208"/>
      <c r="AH64" s="91"/>
    </row>
    <row r="65" spans="3:34" x14ac:dyDescent="0.2">
      <c r="C65" s="208"/>
      <c r="D65" s="91"/>
      <c r="E65" s="208"/>
      <c r="F65" s="91"/>
      <c r="G65" s="208"/>
      <c r="H65" s="91"/>
      <c r="I65" s="208"/>
      <c r="J65" s="91"/>
      <c r="K65" s="208"/>
      <c r="L65" s="91"/>
      <c r="M65" s="208"/>
      <c r="N65" s="91"/>
      <c r="O65" s="208"/>
      <c r="P65" s="91"/>
      <c r="Q65" s="208"/>
      <c r="S65" s="208"/>
      <c r="T65" s="91"/>
      <c r="U65" s="208"/>
      <c r="V65" s="91"/>
      <c r="W65" s="208"/>
      <c r="X65" s="91"/>
      <c r="Y65" s="208"/>
      <c r="Z65" s="91"/>
      <c r="AA65" s="208"/>
      <c r="AB65" s="91"/>
      <c r="AC65" s="208"/>
      <c r="AD65" s="91"/>
      <c r="AE65" s="208"/>
      <c r="AF65" s="91"/>
      <c r="AG65" s="208"/>
      <c r="AH65" s="91"/>
    </row>
    <row r="66" spans="3:34" x14ac:dyDescent="0.2">
      <c r="C66" s="208"/>
      <c r="D66" s="91"/>
      <c r="E66" s="208"/>
      <c r="F66" s="91"/>
      <c r="G66" s="208"/>
      <c r="H66" s="91"/>
      <c r="I66" s="208"/>
      <c r="J66" s="91"/>
      <c r="K66" s="208"/>
      <c r="L66" s="91"/>
      <c r="M66" s="208"/>
      <c r="N66" s="91"/>
      <c r="O66" s="208"/>
      <c r="P66" s="91"/>
      <c r="Q66" s="208"/>
      <c r="S66" s="208"/>
      <c r="T66" s="91"/>
      <c r="U66" s="208"/>
      <c r="V66" s="91"/>
      <c r="W66" s="208"/>
      <c r="X66" s="91"/>
      <c r="Y66" s="208"/>
      <c r="Z66" s="91"/>
      <c r="AA66" s="208"/>
      <c r="AB66" s="91"/>
      <c r="AC66" s="208"/>
      <c r="AD66" s="91"/>
      <c r="AE66" s="208"/>
      <c r="AF66" s="91"/>
      <c r="AG66" s="208"/>
      <c r="AH66" s="91"/>
    </row>
    <row r="67" spans="3:34" x14ac:dyDescent="0.2">
      <c r="C67" s="208"/>
      <c r="D67" s="91"/>
      <c r="E67" s="208"/>
      <c r="F67" s="91"/>
      <c r="G67" s="208"/>
      <c r="H67" s="91"/>
      <c r="I67" s="208"/>
      <c r="J67" s="91"/>
      <c r="K67" s="208"/>
      <c r="L67" s="91"/>
      <c r="M67" s="208"/>
      <c r="N67" s="91"/>
      <c r="O67" s="208"/>
      <c r="P67" s="91"/>
      <c r="Q67" s="208"/>
      <c r="S67" s="208"/>
      <c r="T67" s="91"/>
      <c r="U67" s="208"/>
      <c r="V67" s="91"/>
      <c r="W67" s="208"/>
      <c r="X67" s="91"/>
      <c r="Y67" s="208"/>
      <c r="Z67" s="91"/>
      <c r="AA67" s="208"/>
      <c r="AB67" s="91"/>
      <c r="AC67" s="208"/>
      <c r="AD67" s="91"/>
      <c r="AE67" s="208"/>
      <c r="AF67" s="91"/>
      <c r="AG67" s="208"/>
      <c r="AH67" s="91"/>
    </row>
    <row r="68" spans="3:34" x14ac:dyDescent="0.2">
      <c r="C68" s="208"/>
      <c r="D68" s="91"/>
      <c r="E68" s="208"/>
      <c r="F68" s="91"/>
      <c r="G68" s="208"/>
      <c r="H68" s="91"/>
      <c r="I68" s="208"/>
      <c r="J68" s="91"/>
      <c r="K68" s="208"/>
      <c r="L68" s="91"/>
      <c r="M68" s="208"/>
      <c r="N68" s="91"/>
      <c r="O68" s="208"/>
      <c r="P68" s="91"/>
      <c r="Q68" s="208"/>
      <c r="S68" s="208"/>
      <c r="T68" s="91"/>
      <c r="U68" s="208"/>
      <c r="V68" s="91"/>
      <c r="W68" s="208"/>
      <c r="X68" s="91"/>
      <c r="Y68" s="208"/>
      <c r="Z68" s="91"/>
      <c r="AA68" s="208"/>
      <c r="AB68" s="91"/>
      <c r="AC68" s="208"/>
      <c r="AD68" s="91"/>
      <c r="AE68" s="208"/>
      <c r="AF68" s="91"/>
      <c r="AG68" s="208"/>
      <c r="AH68" s="91"/>
    </row>
    <row r="69" spans="3:34" x14ac:dyDescent="0.2">
      <c r="C69" s="208"/>
      <c r="D69" s="91"/>
      <c r="E69" s="208"/>
      <c r="F69" s="91"/>
      <c r="G69" s="208"/>
      <c r="H69" s="91"/>
      <c r="I69" s="208"/>
      <c r="J69" s="91"/>
      <c r="K69" s="208"/>
      <c r="L69" s="91"/>
      <c r="M69" s="208"/>
      <c r="N69" s="91"/>
      <c r="O69" s="208"/>
      <c r="P69" s="91"/>
      <c r="Q69" s="208"/>
      <c r="S69" s="208"/>
      <c r="T69" s="91"/>
      <c r="U69" s="208"/>
      <c r="V69" s="91"/>
      <c r="W69" s="208"/>
      <c r="X69" s="91"/>
      <c r="Y69" s="208"/>
      <c r="Z69" s="91"/>
      <c r="AA69" s="208"/>
      <c r="AB69" s="91"/>
      <c r="AC69" s="208"/>
      <c r="AD69" s="91"/>
      <c r="AE69" s="208"/>
      <c r="AF69" s="91"/>
      <c r="AG69" s="208"/>
      <c r="AH69" s="91"/>
    </row>
    <row r="70" spans="3:34" x14ac:dyDescent="0.2">
      <c r="C70" s="208"/>
      <c r="D70" s="91"/>
      <c r="E70" s="208"/>
      <c r="F70" s="91"/>
      <c r="G70" s="208"/>
      <c r="H70" s="91"/>
      <c r="I70" s="208"/>
      <c r="J70" s="91"/>
      <c r="K70" s="208"/>
      <c r="L70" s="91"/>
      <c r="M70" s="208"/>
      <c r="N70" s="91"/>
      <c r="O70" s="208"/>
      <c r="P70" s="91"/>
      <c r="Q70" s="208"/>
      <c r="S70" s="208"/>
      <c r="T70" s="91"/>
      <c r="U70" s="208"/>
      <c r="V70" s="91"/>
      <c r="W70" s="208"/>
      <c r="X70" s="91"/>
      <c r="Y70" s="208"/>
      <c r="Z70" s="91"/>
      <c r="AA70" s="208"/>
      <c r="AB70" s="91"/>
      <c r="AC70" s="208"/>
      <c r="AD70" s="91"/>
      <c r="AE70" s="208"/>
      <c r="AF70" s="91"/>
      <c r="AG70" s="208"/>
      <c r="AH70" s="91"/>
    </row>
    <row r="71" spans="3:34" x14ac:dyDescent="0.2">
      <c r="C71" s="208"/>
      <c r="D71" s="91"/>
      <c r="E71" s="208"/>
      <c r="F71" s="91"/>
      <c r="G71" s="208"/>
      <c r="H71" s="91"/>
      <c r="I71" s="208"/>
      <c r="J71" s="91"/>
      <c r="K71" s="208"/>
      <c r="L71" s="91"/>
      <c r="M71" s="208"/>
      <c r="N71" s="91"/>
      <c r="O71" s="208"/>
      <c r="P71" s="91"/>
      <c r="Q71" s="208"/>
      <c r="S71" s="208"/>
      <c r="T71" s="91"/>
      <c r="U71" s="208"/>
      <c r="V71" s="91"/>
      <c r="W71" s="208"/>
      <c r="X71" s="91"/>
      <c r="Y71" s="208"/>
      <c r="Z71" s="91"/>
      <c r="AA71" s="208"/>
      <c r="AB71" s="91"/>
      <c r="AC71" s="208"/>
      <c r="AD71" s="91"/>
      <c r="AE71" s="208"/>
      <c r="AF71" s="91"/>
      <c r="AG71" s="208"/>
      <c r="AH71" s="91"/>
    </row>
    <row r="72" spans="3:34" x14ac:dyDescent="0.2">
      <c r="C72" s="208"/>
      <c r="D72" s="91"/>
      <c r="E72" s="208"/>
      <c r="F72" s="91"/>
      <c r="G72" s="208"/>
      <c r="H72" s="91"/>
      <c r="I72" s="208"/>
      <c r="J72" s="91"/>
      <c r="K72" s="208"/>
      <c r="L72" s="91"/>
      <c r="M72" s="208"/>
      <c r="N72" s="91"/>
      <c r="O72" s="208"/>
      <c r="P72" s="91"/>
      <c r="Q72" s="208"/>
      <c r="S72" s="208"/>
      <c r="T72" s="91"/>
      <c r="U72" s="208"/>
      <c r="V72" s="91"/>
      <c r="W72" s="208"/>
      <c r="X72" s="91"/>
      <c r="Y72" s="208"/>
      <c r="Z72" s="91"/>
      <c r="AA72" s="208"/>
      <c r="AB72" s="91"/>
      <c r="AC72" s="208"/>
      <c r="AD72" s="91"/>
      <c r="AE72" s="208"/>
      <c r="AF72" s="91"/>
      <c r="AG72" s="208"/>
      <c r="AH72" s="91"/>
    </row>
    <row r="73" spans="3:34" x14ac:dyDescent="0.2">
      <c r="C73" s="208"/>
      <c r="D73" s="91"/>
      <c r="E73" s="208"/>
      <c r="F73" s="91"/>
      <c r="G73" s="208"/>
      <c r="H73" s="91"/>
      <c r="I73" s="208"/>
      <c r="J73" s="91"/>
      <c r="K73" s="208"/>
      <c r="L73" s="91"/>
      <c r="M73" s="208"/>
      <c r="N73" s="91"/>
      <c r="O73" s="208"/>
      <c r="P73" s="91"/>
      <c r="Q73" s="208"/>
      <c r="S73" s="208"/>
      <c r="T73" s="91"/>
      <c r="U73" s="208"/>
      <c r="V73" s="91"/>
      <c r="W73" s="208"/>
      <c r="X73" s="91"/>
      <c r="Y73" s="208"/>
      <c r="Z73" s="91"/>
      <c r="AA73" s="208"/>
      <c r="AB73" s="91"/>
      <c r="AC73" s="208"/>
      <c r="AD73" s="91"/>
      <c r="AE73" s="208"/>
      <c r="AF73" s="91"/>
      <c r="AG73" s="208"/>
      <c r="AH73" s="91"/>
    </row>
    <row r="74" spans="3:34" x14ac:dyDescent="0.2">
      <c r="C74" s="208"/>
      <c r="D74" s="91"/>
      <c r="E74" s="208"/>
      <c r="F74" s="91"/>
      <c r="G74" s="208"/>
      <c r="H74" s="91"/>
      <c r="I74" s="208"/>
      <c r="J74" s="91"/>
      <c r="K74" s="208"/>
      <c r="L74" s="91"/>
      <c r="M74" s="208"/>
      <c r="N74" s="91"/>
      <c r="O74" s="208"/>
      <c r="P74" s="91"/>
      <c r="Q74" s="208"/>
      <c r="S74" s="208"/>
      <c r="T74" s="91"/>
      <c r="U74" s="208"/>
      <c r="V74" s="91"/>
      <c r="W74" s="208"/>
      <c r="X74" s="91"/>
      <c r="Y74" s="208"/>
      <c r="Z74" s="91"/>
      <c r="AA74" s="208"/>
      <c r="AB74" s="91"/>
      <c r="AC74" s="208"/>
      <c r="AD74" s="91"/>
      <c r="AE74" s="208"/>
      <c r="AF74" s="91"/>
      <c r="AG74" s="208"/>
      <c r="AH74" s="91"/>
    </row>
    <row r="75" spans="3:34" x14ac:dyDescent="0.2">
      <c r="C75" s="208"/>
      <c r="D75" s="91"/>
      <c r="E75" s="208"/>
      <c r="F75" s="91"/>
      <c r="G75" s="208"/>
      <c r="H75" s="91"/>
      <c r="I75" s="208"/>
      <c r="J75" s="91"/>
      <c r="K75" s="208"/>
      <c r="L75" s="91"/>
      <c r="M75" s="208"/>
      <c r="N75" s="91"/>
      <c r="O75" s="208"/>
      <c r="P75" s="91"/>
      <c r="Q75" s="208"/>
      <c r="S75" s="208"/>
      <c r="T75" s="91"/>
      <c r="U75" s="208"/>
      <c r="V75" s="91"/>
      <c r="W75" s="208"/>
      <c r="X75" s="91"/>
      <c r="Y75" s="208"/>
      <c r="Z75" s="91"/>
      <c r="AA75" s="208"/>
      <c r="AB75" s="91"/>
      <c r="AC75" s="208"/>
      <c r="AD75" s="91"/>
      <c r="AE75" s="208"/>
      <c r="AF75" s="91"/>
      <c r="AG75" s="208"/>
      <c r="AH75" s="91"/>
    </row>
    <row r="76" spans="3:34" x14ac:dyDescent="0.2">
      <c r="C76" s="208"/>
      <c r="D76" s="91"/>
      <c r="E76" s="208"/>
      <c r="F76" s="91"/>
      <c r="G76" s="208"/>
      <c r="H76" s="91"/>
      <c r="I76" s="208"/>
      <c r="J76" s="91"/>
      <c r="K76" s="208"/>
      <c r="L76" s="91"/>
      <c r="M76" s="208"/>
      <c r="N76" s="91"/>
      <c r="O76" s="208"/>
      <c r="P76" s="91"/>
      <c r="Q76" s="208"/>
      <c r="S76" s="208"/>
      <c r="T76" s="91"/>
      <c r="U76" s="208"/>
      <c r="V76" s="91"/>
      <c r="W76" s="208"/>
      <c r="X76" s="91"/>
      <c r="Y76" s="208"/>
      <c r="Z76" s="91"/>
      <c r="AA76" s="208"/>
      <c r="AB76" s="91"/>
      <c r="AC76" s="208"/>
      <c r="AD76" s="91"/>
      <c r="AE76" s="208"/>
      <c r="AF76" s="91"/>
      <c r="AG76" s="208"/>
      <c r="AH76" s="91"/>
    </row>
    <row r="77" spans="3:34" x14ac:dyDescent="0.2">
      <c r="C77" s="208"/>
      <c r="D77" s="91"/>
      <c r="E77" s="208"/>
      <c r="F77" s="91"/>
      <c r="G77" s="208"/>
      <c r="H77" s="91"/>
      <c r="I77" s="208"/>
      <c r="J77" s="91"/>
      <c r="K77" s="208"/>
      <c r="L77" s="91"/>
      <c r="M77" s="208"/>
      <c r="N77" s="91"/>
      <c r="O77" s="208"/>
      <c r="P77" s="91"/>
      <c r="Q77" s="208"/>
      <c r="S77" s="208"/>
      <c r="T77" s="91"/>
      <c r="U77" s="208"/>
      <c r="V77" s="91"/>
      <c r="W77" s="208"/>
      <c r="X77" s="91"/>
      <c r="Y77" s="208"/>
      <c r="Z77" s="91"/>
      <c r="AA77" s="208"/>
      <c r="AB77" s="91"/>
      <c r="AC77" s="208"/>
      <c r="AD77" s="91"/>
      <c r="AE77" s="208"/>
      <c r="AF77" s="91"/>
      <c r="AG77" s="208"/>
      <c r="AH77" s="91"/>
    </row>
    <row r="78" spans="3:34" x14ac:dyDescent="0.2">
      <c r="C78" s="208"/>
      <c r="D78" s="91"/>
      <c r="E78" s="208"/>
      <c r="F78" s="91"/>
      <c r="G78" s="208"/>
      <c r="H78" s="91"/>
      <c r="I78" s="208"/>
      <c r="J78" s="91"/>
      <c r="K78" s="208"/>
      <c r="L78" s="91"/>
      <c r="M78" s="208"/>
      <c r="N78" s="91"/>
      <c r="O78" s="208"/>
      <c r="P78" s="91"/>
      <c r="Q78" s="208"/>
      <c r="S78" s="208"/>
      <c r="T78" s="91"/>
      <c r="U78" s="208"/>
      <c r="V78" s="91"/>
      <c r="W78" s="208"/>
      <c r="X78" s="91"/>
      <c r="Y78" s="208"/>
      <c r="Z78" s="91"/>
      <c r="AA78" s="208"/>
      <c r="AB78" s="91"/>
      <c r="AC78" s="208"/>
      <c r="AD78" s="91"/>
      <c r="AE78" s="208"/>
      <c r="AF78" s="91"/>
      <c r="AG78" s="208"/>
      <c r="AH78" s="91"/>
    </row>
    <row r="79" spans="3:34" x14ac:dyDescent="0.2">
      <c r="C79" s="208"/>
      <c r="D79" s="91"/>
      <c r="E79" s="208"/>
      <c r="F79" s="91"/>
      <c r="G79" s="208"/>
      <c r="H79" s="91"/>
      <c r="I79" s="208"/>
      <c r="J79" s="91"/>
      <c r="K79" s="208"/>
      <c r="L79" s="91"/>
      <c r="M79" s="208"/>
      <c r="N79" s="91"/>
      <c r="O79" s="208"/>
      <c r="P79" s="91"/>
      <c r="Q79" s="208"/>
      <c r="S79" s="208"/>
      <c r="T79" s="91"/>
      <c r="U79" s="208"/>
      <c r="V79" s="91"/>
      <c r="W79" s="208"/>
      <c r="X79" s="91"/>
      <c r="Y79" s="208"/>
      <c r="Z79" s="91"/>
      <c r="AA79" s="208"/>
      <c r="AB79" s="91"/>
      <c r="AC79" s="208"/>
      <c r="AD79" s="91"/>
      <c r="AE79" s="208"/>
      <c r="AF79" s="91"/>
      <c r="AG79" s="208"/>
      <c r="AH79" s="91"/>
    </row>
    <row r="80" spans="3:34" x14ac:dyDescent="0.2">
      <c r="C80" s="208"/>
      <c r="D80" s="91"/>
      <c r="E80" s="208"/>
      <c r="F80" s="91"/>
      <c r="G80" s="208"/>
      <c r="H80" s="91"/>
      <c r="I80" s="208"/>
      <c r="J80" s="91"/>
      <c r="K80" s="208"/>
      <c r="L80" s="91"/>
      <c r="M80" s="208"/>
      <c r="N80" s="91"/>
      <c r="O80" s="208"/>
      <c r="P80" s="91"/>
      <c r="Q80" s="208"/>
      <c r="S80" s="208"/>
      <c r="T80" s="91"/>
      <c r="U80" s="208"/>
      <c r="V80" s="91"/>
      <c r="W80" s="208"/>
      <c r="X80" s="91"/>
      <c r="Y80" s="208"/>
      <c r="Z80" s="91"/>
      <c r="AA80" s="208"/>
      <c r="AB80" s="91"/>
      <c r="AC80" s="208"/>
      <c r="AD80" s="91"/>
      <c r="AE80" s="208"/>
      <c r="AF80" s="91"/>
      <c r="AG80" s="208"/>
      <c r="AH80" s="91"/>
    </row>
    <row r="81" spans="3:34" x14ac:dyDescent="0.2">
      <c r="C81" s="208"/>
      <c r="D81" s="91"/>
      <c r="E81" s="208"/>
      <c r="F81" s="91"/>
      <c r="G81" s="208"/>
      <c r="H81" s="91"/>
      <c r="I81" s="208"/>
      <c r="J81" s="91"/>
      <c r="K81" s="208"/>
      <c r="L81" s="91"/>
      <c r="M81" s="208"/>
      <c r="N81" s="91"/>
      <c r="O81" s="208"/>
      <c r="P81" s="91"/>
      <c r="Q81" s="208"/>
      <c r="S81" s="208"/>
      <c r="T81" s="91"/>
      <c r="U81" s="208"/>
      <c r="V81" s="91"/>
      <c r="W81" s="208"/>
      <c r="X81" s="91"/>
      <c r="Y81" s="208"/>
      <c r="Z81" s="91"/>
      <c r="AA81" s="208"/>
      <c r="AB81" s="91"/>
      <c r="AC81" s="208"/>
      <c r="AD81" s="91"/>
      <c r="AE81" s="208"/>
      <c r="AF81" s="91"/>
      <c r="AG81" s="208"/>
      <c r="AH81" s="91"/>
    </row>
    <row r="82" spans="3:34" x14ac:dyDescent="0.2">
      <c r="C82" s="208"/>
      <c r="D82" s="91"/>
      <c r="E82" s="208"/>
      <c r="F82" s="91"/>
      <c r="G82" s="208"/>
      <c r="H82" s="91"/>
      <c r="I82" s="208"/>
      <c r="J82" s="91"/>
      <c r="K82" s="208"/>
      <c r="L82" s="91"/>
      <c r="M82" s="208"/>
      <c r="N82" s="91"/>
      <c r="O82" s="208"/>
      <c r="P82" s="91"/>
      <c r="Q82" s="208"/>
      <c r="S82" s="208"/>
      <c r="T82" s="91"/>
      <c r="U82" s="208"/>
      <c r="V82" s="91"/>
      <c r="W82" s="208"/>
      <c r="X82" s="91"/>
      <c r="Y82" s="208"/>
      <c r="Z82" s="91"/>
      <c r="AA82" s="208"/>
      <c r="AB82" s="91"/>
      <c r="AC82" s="208"/>
      <c r="AD82" s="91"/>
      <c r="AE82" s="208"/>
      <c r="AF82" s="91"/>
      <c r="AG82" s="208"/>
      <c r="AH82" s="91"/>
    </row>
    <row r="83" spans="3:34" x14ac:dyDescent="0.2">
      <c r="C83" s="208"/>
      <c r="D83" s="91"/>
      <c r="E83" s="208"/>
      <c r="F83" s="91"/>
      <c r="G83" s="208"/>
      <c r="H83" s="91"/>
      <c r="I83" s="208"/>
      <c r="J83" s="91"/>
      <c r="K83" s="208"/>
      <c r="L83" s="91"/>
      <c r="M83" s="208"/>
      <c r="N83" s="91"/>
      <c r="O83" s="208"/>
      <c r="P83" s="91"/>
      <c r="Q83" s="208"/>
      <c r="S83" s="208"/>
      <c r="T83" s="91"/>
      <c r="U83" s="208"/>
      <c r="V83" s="91"/>
      <c r="W83" s="208"/>
      <c r="X83" s="91"/>
      <c r="Y83" s="208"/>
      <c r="Z83" s="91"/>
      <c r="AA83" s="208"/>
      <c r="AB83" s="91"/>
      <c r="AC83" s="208"/>
      <c r="AD83" s="91"/>
      <c r="AE83" s="208"/>
      <c r="AF83" s="91"/>
      <c r="AG83" s="208"/>
      <c r="AH83" s="91"/>
    </row>
    <row r="84" spans="3:34" x14ac:dyDescent="0.2">
      <c r="C84" s="208"/>
      <c r="D84" s="91"/>
      <c r="E84" s="208"/>
      <c r="F84" s="91"/>
      <c r="G84" s="208"/>
      <c r="H84" s="91"/>
      <c r="I84" s="208"/>
      <c r="J84" s="91"/>
      <c r="K84" s="208"/>
      <c r="L84" s="91"/>
      <c r="M84" s="208"/>
      <c r="N84" s="91"/>
      <c r="O84" s="208"/>
      <c r="P84" s="91"/>
      <c r="Q84" s="208"/>
      <c r="S84" s="208"/>
      <c r="T84" s="91"/>
      <c r="U84" s="208"/>
      <c r="V84" s="91"/>
      <c r="W84" s="208"/>
      <c r="X84" s="91"/>
      <c r="Y84" s="208"/>
      <c r="Z84" s="91"/>
      <c r="AA84" s="208"/>
      <c r="AB84" s="91"/>
      <c r="AC84" s="208"/>
      <c r="AD84" s="91"/>
      <c r="AE84" s="208"/>
      <c r="AF84" s="91"/>
      <c r="AG84" s="208"/>
      <c r="AH84" s="91"/>
    </row>
    <row r="85" spans="3:34" x14ac:dyDescent="0.2">
      <c r="C85" s="208"/>
      <c r="D85" s="91"/>
      <c r="E85" s="208"/>
      <c r="F85" s="91"/>
      <c r="G85" s="208"/>
      <c r="H85" s="91"/>
      <c r="I85" s="208"/>
      <c r="J85" s="91"/>
      <c r="K85" s="208"/>
      <c r="L85" s="91"/>
      <c r="M85" s="208"/>
      <c r="N85" s="91"/>
      <c r="O85" s="208"/>
      <c r="P85" s="91"/>
      <c r="Q85" s="208"/>
      <c r="S85" s="208"/>
      <c r="T85" s="91"/>
      <c r="U85" s="208"/>
      <c r="V85" s="91"/>
      <c r="W85" s="208"/>
      <c r="X85" s="91"/>
      <c r="Y85" s="208"/>
      <c r="Z85" s="91"/>
      <c r="AA85" s="208"/>
      <c r="AB85" s="91"/>
      <c r="AC85" s="208"/>
      <c r="AD85" s="91"/>
      <c r="AE85" s="208"/>
      <c r="AF85" s="91"/>
      <c r="AG85" s="208"/>
      <c r="AH85" s="91"/>
    </row>
    <row r="86" spans="3:34" x14ac:dyDescent="0.2">
      <c r="C86" s="208"/>
      <c r="D86" s="91"/>
      <c r="E86" s="208"/>
      <c r="F86" s="91"/>
      <c r="G86" s="208"/>
      <c r="H86" s="91"/>
      <c r="I86" s="208"/>
      <c r="J86" s="91"/>
      <c r="K86" s="208"/>
      <c r="L86" s="91"/>
      <c r="M86" s="208"/>
      <c r="N86" s="91"/>
      <c r="O86" s="208"/>
      <c r="P86" s="91"/>
      <c r="Q86" s="208"/>
      <c r="S86" s="208"/>
      <c r="T86" s="91"/>
      <c r="U86" s="208"/>
      <c r="V86" s="91"/>
      <c r="W86" s="208"/>
      <c r="X86" s="91"/>
      <c r="Y86" s="208"/>
      <c r="Z86" s="91"/>
      <c r="AA86" s="208"/>
      <c r="AB86" s="91"/>
      <c r="AC86" s="208"/>
      <c r="AD86" s="91"/>
      <c r="AE86" s="208"/>
      <c r="AF86" s="91"/>
      <c r="AG86" s="208"/>
      <c r="AH86" s="91"/>
    </row>
    <row r="87" spans="3:34" x14ac:dyDescent="0.2">
      <c r="C87" s="208"/>
      <c r="D87" s="91"/>
      <c r="E87" s="208"/>
      <c r="F87" s="91"/>
      <c r="G87" s="208"/>
      <c r="H87" s="91"/>
      <c r="I87" s="208"/>
      <c r="J87" s="91"/>
      <c r="K87" s="208"/>
      <c r="L87" s="91"/>
      <c r="M87" s="208"/>
      <c r="N87" s="91"/>
      <c r="O87" s="208"/>
      <c r="P87" s="91"/>
      <c r="Q87" s="208"/>
      <c r="S87" s="208"/>
      <c r="T87" s="91"/>
      <c r="U87" s="208"/>
      <c r="V87" s="91"/>
      <c r="W87" s="208"/>
      <c r="X87" s="91"/>
      <c r="Y87" s="208"/>
      <c r="Z87" s="91"/>
      <c r="AA87" s="208"/>
      <c r="AB87" s="91"/>
      <c r="AC87" s="208"/>
      <c r="AD87" s="91"/>
      <c r="AE87" s="208"/>
      <c r="AF87" s="91"/>
      <c r="AG87" s="208"/>
      <c r="AH87" s="91"/>
    </row>
    <row r="88" spans="3:34" x14ac:dyDescent="0.2">
      <c r="C88" s="208"/>
      <c r="D88" s="91"/>
      <c r="E88" s="208"/>
      <c r="F88" s="91"/>
      <c r="G88" s="208"/>
      <c r="H88" s="91"/>
      <c r="I88" s="208"/>
      <c r="J88" s="91"/>
      <c r="K88" s="208"/>
      <c r="L88" s="91"/>
      <c r="M88" s="208"/>
      <c r="N88" s="91"/>
      <c r="O88" s="208"/>
      <c r="P88" s="91"/>
      <c r="Q88" s="208"/>
      <c r="S88" s="208"/>
      <c r="T88" s="91"/>
      <c r="U88" s="208"/>
      <c r="V88" s="91"/>
      <c r="W88" s="208"/>
      <c r="X88" s="91"/>
      <c r="Y88" s="208"/>
      <c r="Z88" s="91"/>
      <c r="AA88" s="208"/>
      <c r="AB88" s="91"/>
      <c r="AC88" s="208"/>
      <c r="AD88" s="91"/>
      <c r="AE88" s="208"/>
      <c r="AF88" s="91"/>
      <c r="AG88" s="208"/>
      <c r="AH88" s="91"/>
    </row>
    <row r="89" spans="3:34" x14ac:dyDescent="0.2">
      <c r="C89" s="208"/>
      <c r="D89" s="91"/>
      <c r="E89" s="208"/>
      <c r="F89" s="91"/>
      <c r="G89" s="208"/>
      <c r="H89" s="91"/>
      <c r="I89" s="208"/>
      <c r="J89" s="91"/>
      <c r="K89" s="208"/>
      <c r="L89" s="91"/>
      <c r="M89" s="208"/>
      <c r="N89" s="91"/>
      <c r="O89" s="208"/>
      <c r="P89" s="91"/>
      <c r="Q89" s="208"/>
      <c r="S89" s="208"/>
      <c r="T89" s="91"/>
      <c r="U89" s="208"/>
      <c r="V89" s="91"/>
      <c r="W89" s="208"/>
      <c r="X89" s="91"/>
      <c r="Y89" s="208"/>
      <c r="Z89" s="91"/>
      <c r="AA89" s="208"/>
      <c r="AB89" s="91"/>
      <c r="AC89" s="208"/>
      <c r="AD89" s="91"/>
      <c r="AE89" s="208"/>
      <c r="AF89" s="91"/>
      <c r="AG89" s="208"/>
      <c r="AH89" s="91"/>
    </row>
    <row r="90" spans="3:34" x14ac:dyDescent="0.2">
      <c r="C90" s="208"/>
      <c r="D90" s="91"/>
      <c r="E90" s="208"/>
      <c r="F90" s="91"/>
      <c r="G90" s="208"/>
      <c r="H90" s="91"/>
      <c r="I90" s="208"/>
      <c r="J90" s="91"/>
      <c r="K90" s="208"/>
      <c r="L90" s="91"/>
      <c r="M90" s="208"/>
      <c r="N90" s="91"/>
      <c r="O90" s="208"/>
      <c r="P90" s="91"/>
      <c r="Q90" s="208"/>
      <c r="S90" s="208"/>
      <c r="T90" s="91"/>
      <c r="U90" s="208"/>
      <c r="V90" s="91"/>
      <c r="W90" s="208"/>
      <c r="X90" s="91"/>
      <c r="Y90" s="208"/>
      <c r="Z90" s="91"/>
      <c r="AA90" s="208"/>
      <c r="AB90" s="91"/>
      <c r="AC90" s="208"/>
      <c r="AD90" s="91"/>
      <c r="AE90" s="208"/>
      <c r="AF90" s="91"/>
      <c r="AG90" s="208"/>
      <c r="AH90" s="91"/>
    </row>
    <row r="91" spans="3:34" x14ac:dyDescent="0.2">
      <c r="C91" s="208"/>
      <c r="D91" s="91"/>
      <c r="E91" s="208"/>
      <c r="F91" s="91"/>
      <c r="G91" s="208"/>
      <c r="H91" s="91"/>
      <c r="I91" s="208"/>
      <c r="J91" s="91"/>
      <c r="K91" s="208"/>
      <c r="L91" s="91"/>
      <c r="M91" s="208"/>
      <c r="N91" s="91"/>
      <c r="O91" s="208"/>
      <c r="P91" s="91"/>
      <c r="Q91" s="208"/>
      <c r="S91" s="208"/>
      <c r="T91" s="91"/>
      <c r="U91" s="208"/>
      <c r="V91" s="91"/>
      <c r="W91" s="208"/>
      <c r="X91" s="91"/>
      <c r="Y91" s="208"/>
      <c r="Z91" s="91"/>
      <c r="AA91" s="208"/>
      <c r="AB91" s="91"/>
      <c r="AC91" s="208"/>
      <c r="AD91" s="91"/>
      <c r="AE91" s="208"/>
      <c r="AF91" s="91"/>
      <c r="AG91" s="208"/>
      <c r="AH91" s="91"/>
    </row>
    <row r="92" spans="3:34" x14ac:dyDescent="0.2">
      <c r="C92" s="208"/>
      <c r="D92" s="91"/>
      <c r="E92" s="208"/>
      <c r="F92" s="91"/>
      <c r="G92" s="208"/>
      <c r="H92" s="91"/>
      <c r="I92" s="208"/>
      <c r="J92" s="91"/>
      <c r="K92" s="208"/>
      <c r="L92" s="91"/>
      <c r="M92" s="208"/>
      <c r="N92" s="91"/>
      <c r="O92" s="208"/>
      <c r="P92" s="91"/>
      <c r="Q92" s="208"/>
      <c r="S92" s="208"/>
      <c r="T92" s="91"/>
      <c r="U92" s="208"/>
      <c r="V92" s="91"/>
      <c r="W92" s="208"/>
      <c r="X92" s="91"/>
      <c r="Y92" s="208"/>
      <c r="Z92" s="91"/>
      <c r="AA92" s="208"/>
      <c r="AB92" s="91"/>
      <c r="AC92" s="208"/>
      <c r="AD92" s="91"/>
      <c r="AE92" s="208"/>
      <c r="AF92" s="91"/>
      <c r="AG92" s="208"/>
      <c r="AH92" s="91"/>
    </row>
    <row r="93" spans="3:34" x14ac:dyDescent="0.2">
      <c r="C93" s="208"/>
      <c r="D93" s="91"/>
      <c r="E93" s="208"/>
      <c r="F93" s="91"/>
      <c r="G93" s="208"/>
      <c r="H93" s="91"/>
      <c r="I93" s="208"/>
      <c r="J93" s="91"/>
      <c r="K93" s="208"/>
      <c r="L93" s="91"/>
      <c r="M93" s="208"/>
      <c r="N93" s="91"/>
      <c r="O93" s="208"/>
      <c r="P93" s="91"/>
      <c r="Q93" s="208"/>
      <c r="S93" s="208"/>
      <c r="T93" s="91"/>
      <c r="U93" s="208"/>
      <c r="V93" s="91"/>
      <c r="W93" s="208"/>
      <c r="X93" s="91"/>
      <c r="Y93" s="208"/>
      <c r="Z93" s="91"/>
      <c r="AA93" s="208"/>
      <c r="AB93" s="91"/>
      <c r="AC93" s="208"/>
      <c r="AD93" s="91"/>
      <c r="AE93" s="208"/>
      <c r="AF93" s="91"/>
      <c r="AG93" s="208"/>
      <c r="AH93" s="91"/>
    </row>
    <row r="94" spans="3:34" x14ac:dyDescent="0.2">
      <c r="C94" s="208"/>
      <c r="D94" s="91"/>
      <c r="E94" s="208"/>
      <c r="F94" s="91"/>
      <c r="G94" s="208"/>
      <c r="H94" s="91"/>
      <c r="I94" s="208"/>
      <c r="J94" s="91"/>
      <c r="K94" s="208"/>
      <c r="L94" s="91"/>
      <c r="M94" s="208"/>
      <c r="N94" s="91"/>
      <c r="O94" s="208"/>
      <c r="P94" s="91"/>
      <c r="Q94" s="208"/>
      <c r="S94" s="208"/>
      <c r="T94" s="91"/>
      <c r="U94" s="208"/>
      <c r="V94" s="91"/>
      <c r="W94" s="208"/>
      <c r="X94" s="91"/>
      <c r="Y94" s="208"/>
      <c r="Z94" s="91"/>
      <c r="AA94" s="208"/>
      <c r="AB94" s="91"/>
      <c r="AC94" s="208"/>
      <c r="AD94" s="91"/>
      <c r="AE94" s="208"/>
      <c r="AF94" s="91"/>
      <c r="AG94" s="208"/>
      <c r="AH94" s="91"/>
    </row>
    <row r="95" spans="3:34" x14ac:dyDescent="0.2">
      <c r="C95" s="208"/>
      <c r="D95" s="91"/>
      <c r="E95" s="208"/>
      <c r="F95" s="91"/>
      <c r="G95" s="208"/>
      <c r="H95" s="91"/>
      <c r="I95" s="208"/>
      <c r="J95" s="91"/>
      <c r="K95" s="208"/>
      <c r="L95" s="91"/>
      <c r="M95" s="208"/>
      <c r="N95" s="91"/>
      <c r="O95" s="208"/>
      <c r="P95" s="91"/>
      <c r="Q95" s="208"/>
      <c r="S95" s="208"/>
      <c r="T95" s="91"/>
      <c r="U95" s="208"/>
      <c r="V95" s="91"/>
      <c r="W95" s="208"/>
      <c r="X95" s="91"/>
      <c r="Y95" s="208"/>
      <c r="Z95" s="91"/>
      <c r="AA95" s="208"/>
      <c r="AB95" s="91"/>
      <c r="AC95" s="208"/>
      <c r="AD95" s="91"/>
      <c r="AE95" s="208"/>
      <c r="AF95" s="91"/>
      <c r="AG95" s="208"/>
      <c r="AH95" s="91"/>
    </row>
    <row r="96" spans="3:34" x14ac:dyDescent="0.2">
      <c r="C96" s="208"/>
      <c r="D96" s="91"/>
      <c r="E96" s="208"/>
      <c r="F96" s="91"/>
      <c r="G96" s="208"/>
      <c r="H96" s="91"/>
      <c r="I96" s="208"/>
      <c r="J96" s="91"/>
      <c r="K96" s="208"/>
      <c r="L96" s="91"/>
      <c r="M96" s="208"/>
      <c r="N96" s="91"/>
      <c r="O96" s="208"/>
      <c r="P96" s="91"/>
      <c r="Q96" s="208"/>
      <c r="S96" s="208"/>
      <c r="T96" s="91"/>
      <c r="U96" s="208"/>
      <c r="V96" s="91"/>
      <c r="W96" s="208"/>
      <c r="X96" s="91"/>
      <c r="Y96" s="208"/>
      <c r="Z96" s="91"/>
      <c r="AA96" s="208"/>
      <c r="AB96" s="91"/>
      <c r="AC96" s="208"/>
      <c r="AD96" s="91"/>
      <c r="AE96" s="208"/>
      <c r="AF96" s="91"/>
      <c r="AG96" s="208"/>
      <c r="AH96" s="91"/>
    </row>
    <row r="97" spans="3:34" x14ac:dyDescent="0.2">
      <c r="C97" s="208"/>
      <c r="D97" s="91"/>
      <c r="E97" s="208"/>
      <c r="F97" s="91"/>
      <c r="G97" s="208"/>
      <c r="H97" s="91"/>
      <c r="I97" s="208"/>
      <c r="J97" s="91"/>
      <c r="K97" s="208"/>
      <c r="L97" s="91"/>
      <c r="M97" s="208"/>
      <c r="N97" s="91"/>
      <c r="O97" s="208"/>
      <c r="P97" s="91"/>
      <c r="Q97" s="208"/>
      <c r="S97" s="208"/>
      <c r="T97" s="91"/>
      <c r="U97" s="208"/>
      <c r="V97" s="91"/>
      <c r="W97" s="208"/>
      <c r="X97" s="91"/>
      <c r="Y97" s="208"/>
      <c r="Z97" s="91"/>
      <c r="AA97" s="208"/>
      <c r="AB97" s="91"/>
      <c r="AC97" s="208"/>
      <c r="AD97" s="91"/>
      <c r="AE97" s="208"/>
      <c r="AF97" s="91"/>
      <c r="AG97" s="208"/>
      <c r="AH97" s="91"/>
    </row>
    <row r="98" spans="3:34" x14ac:dyDescent="0.2">
      <c r="C98" s="208"/>
      <c r="D98" s="91"/>
      <c r="E98" s="208"/>
      <c r="F98" s="91"/>
      <c r="G98" s="208"/>
      <c r="H98" s="91"/>
      <c r="I98" s="208"/>
      <c r="J98" s="91"/>
      <c r="K98" s="208"/>
      <c r="L98" s="91"/>
      <c r="M98" s="208"/>
      <c r="N98" s="91"/>
      <c r="O98" s="208"/>
      <c r="P98" s="91"/>
      <c r="Q98" s="208"/>
      <c r="S98" s="208"/>
      <c r="T98" s="91"/>
      <c r="U98" s="208"/>
      <c r="V98" s="91"/>
      <c r="W98" s="208"/>
      <c r="X98" s="91"/>
      <c r="Y98" s="208"/>
      <c r="Z98" s="91"/>
      <c r="AA98" s="208"/>
      <c r="AB98" s="91"/>
      <c r="AC98" s="208"/>
      <c r="AD98" s="91"/>
      <c r="AE98" s="208"/>
      <c r="AF98" s="91"/>
      <c r="AG98" s="208"/>
      <c r="AH98" s="91"/>
    </row>
    <row r="99" spans="3:34" x14ac:dyDescent="0.2">
      <c r="C99" s="208"/>
      <c r="D99" s="91"/>
      <c r="E99" s="208"/>
      <c r="F99" s="91"/>
      <c r="G99" s="208"/>
      <c r="H99" s="91"/>
      <c r="I99" s="208"/>
      <c r="J99" s="91"/>
      <c r="K99" s="208"/>
      <c r="L99" s="91"/>
      <c r="M99" s="208"/>
      <c r="N99" s="91"/>
      <c r="O99" s="208"/>
      <c r="P99" s="91"/>
      <c r="Q99" s="208"/>
      <c r="S99" s="208"/>
      <c r="T99" s="91"/>
      <c r="U99" s="208"/>
      <c r="V99" s="91"/>
      <c r="W99" s="208"/>
      <c r="X99" s="91"/>
      <c r="Y99" s="208"/>
      <c r="Z99" s="91"/>
      <c r="AA99" s="208"/>
      <c r="AB99" s="91"/>
      <c r="AC99" s="208"/>
      <c r="AD99" s="91"/>
      <c r="AE99" s="208"/>
      <c r="AF99" s="91"/>
      <c r="AG99" s="208"/>
      <c r="AH99" s="91"/>
    </row>
    <row r="100" spans="3:34" x14ac:dyDescent="0.2">
      <c r="C100" s="208"/>
      <c r="D100" s="91"/>
      <c r="E100" s="208"/>
      <c r="F100" s="91"/>
      <c r="G100" s="208"/>
      <c r="H100" s="91"/>
      <c r="I100" s="208"/>
      <c r="J100" s="91"/>
      <c r="K100" s="208"/>
      <c r="L100" s="91"/>
      <c r="M100" s="208"/>
      <c r="N100" s="91"/>
      <c r="O100" s="208"/>
      <c r="P100" s="91"/>
      <c r="Q100" s="208"/>
      <c r="S100" s="208"/>
      <c r="T100" s="91"/>
      <c r="U100" s="208"/>
      <c r="V100" s="91"/>
      <c r="W100" s="208"/>
      <c r="X100" s="91"/>
      <c r="Y100" s="208"/>
      <c r="Z100" s="91"/>
      <c r="AA100" s="208"/>
      <c r="AB100" s="91"/>
      <c r="AC100" s="208"/>
      <c r="AD100" s="91"/>
      <c r="AE100" s="208"/>
      <c r="AF100" s="91"/>
      <c r="AG100" s="208"/>
      <c r="AH100" s="91"/>
    </row>
    <row r="101" spans="3:34" x14ac:dyDescent="0.2">
      <c r="C101" s="208"/>
      <c r="D101" s="91"/>
      <c r="E101" s="208"/>
      <c r="F101" s="91"/>
      <c r="G101" s="208"/>
      <c r="H101" s="91"/>
      <c r="I101" s="208"/>
      <c r="J101" s="91"/>
      <c r="K101" s="208"/>
      <c r="L101" s="91"/>
      <c r="M101" s="208"/>
      <c r="N101" s="91"/>
      <c r="O101" s="208"/>
      <c r="P101" s="91"/>
      <c r="Q101" s="208"/>
      <c r="S101" s="208"/>
      <c r="T101" s="91"/>
      <c r="U101" s="208"/>
      <c r="V101" s="91"/>
      <c r="W101" s="208"/>
      <c r="X101" s="91"/>
      <c r="Y101" s="208"/>
      <c r="Z101" s="91"/>
      <c r="AA101" s="208"/>
      <c r="AB101" s="91"/>
      <c r="AC101" s="208"/>
      <c r="AD101" s="91"/>
      <c r="AE101" s="208"/>
      <c r="AF101" s="91"/>
      <c r="AG101" s="208"/>
      <c r="AH101" s="91"/>
    </row>
    <row r="102" spans="3:34" x14ac:dyDescent="0.2">
      <c r="C102" s="208"/>
      <c r="D102" s="91"/>
      <c r="E102" s="208"/>
      <c r="F102" s="91"/>
      <c r="G102" s="208"/>
      <c r="H102" s="91"/>
      <c r="I102" s="208"/>
      <c r="J102" s="91"/>
      <c r="K102" s="208"/>
      <c r="L102" s="91"/>
      <c r="M102" s="208"/>
      <c r="N102" s="91"/>
      <c r="O102" s="208"/>
      <c r="P102" s="91"/>
      <c r="Q102" s="208"/>
      <c r="S102" s="208"/>
      <c r="T102" s="91"/>
      <c r="U102" s="208"/>
      <c r="V102" s="91"/>
      <c r="W102" s="208"/>
      <c r="X102" s="91"/>
      <c r="Y102" s="208"/>
      <c r="Z102" s="91"/>
      <c r="AA102" s="208"/>
      <c r="AB102" s="91"/>
      <c r="AC102" s="208"/>
      <c r="AD102" s="91"/>
      <c r="AE102" s="208"/>
      <c r="AF102" s="91"/>
      <c r="AG102" s="208"/>
      <c r="AH102" s="91"/>
    </row>
    <row r="103" spans="3:34" x14ac:dyDescent="0.2">
      <c r="C103" s="208"/>
      <c r="D103" s="91"/>
      <c r="E103" s="208"/>
      <c r="F103" s="91"/>
      <c r="G103" s="208"/>
      <c r="H103" s="91"/>
      <c r="I103" s="208"/>
      <c r="J103" s="91"/>
      <c r="K103" s="208"/>
      <c r="L103" s="91"/>
      <c r="M103" s="208"/>
      <c r="N103" s="91"/>
      <c r="O103" s="208"/>
      <c r="P103" s="91"/>
      <c r="Q103" s="208"/>
      <c r="S103" s="208"/>
      <c r="T103" s="91"/>
      <c r="U103" s="208"/>
      <c r="V103" s="91"/>
      <c r="W103" s="208"/>
      <c r="X103" s="91"/>
      <c r="Y103" s="208"/>
      <c r="Z103" s="91"/>
      <c r="AA103" s="208"/>
      <c r="AB103" s="91"/>
      <c r="AC103" s="208"/>
      <c r="AD103" s="91"/>
      <c r="AE103" s="208"/>
      <c r="AF103" s="91"/>
      <c r="AG103" s="208"/>
      <c r="AH103" s="91"/>
    </row>
    <row r="104" spans="3:34" x14ac:dyDescent="0.2">
      <c r="C104" s="208"/>
      <c r="D104" s="91"/>
      <c r="E104" s="208"/>
      <c r="F104" s="91"/>
      <c r="G104" s="208"/>
      <c r="H104" s="91"/>
      <c r="I104" s="208"/>
      <c r="J104" s="91"/>
      <c r="K104" s="208"/>
      <c r="L104" s="91"/>
      <c r="M104" s="208"/>
      <c r="N104" s="91"/>
      <c r="O104" s="208"/>
      <c r="P104" s="91"/>
      <c r="Q104" s="208"/>
      <c r="S104" s="208"/>
      <c r="T104" s="91"/>
      <c r="U104" s="208"/>
      <c r="V104" s="91"/>
      <c r="W104" s="208"/>
      <c r="X104" s="91"/>
      <c r="Y104" s="208"/>
      <c r="Z104" s="91"/>
      <c r="AA104" s="208"/>
      <c r="AB104" s="91"/>
      <c r="AC104" s="208"/>
      <c r="AD104" s="91"/>
      <c r="AE104" s="208"/>
      <c r="AF104" s="91"/>
      <c r="AG104" s="208"/>
      <c r="AH104" s="91"/>
    </row>
  </sheetData>
  <pageMargins left="0.23622047244094491" right="0.23622047244094491" top="0.19685039370078741" bottom="0.19685039370078741" header="0" footer="0"/>
  <pageSetup paperSize="9" scale="78" orientation="landscape" r:id="rId1"/>
  <headerFooter alignWithMargins="0"/>
  <ignoredErrors>
    <ignoredError sqref="AD34"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C71DBD5BC210C4B81CCCB153A078956" ma:contentTypeVersion="1" ma:contentTypeDescription="Create a new document." ma:contentTypeScope="" ma:versionID="4ce79c321dfda8340f95245f05c159ed">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D6F85024-BEBD-463B-A08E-0111FC5E4F7E}">
  <ds:schemaRefs>
    <ds:schemaRef ds:uri="http://schemas.microsoft.com/sharepoint/v3/contenttype/forms"/>
  </ds:schemaRefs>
</ds:datastoreItem>
</file>

<file path=customXml/itemProps2.xml><?xml version="1.0" encoding="utf-8"?>
<ds:datastoreItem xmlns:ds="http://schemas.openxmlformats.org/officeDocument/2006/customXml" ds:itemID="{F9FBE617-19E8-493B-9A1C-D1D4FCF9DE56}">
  <ds:schemaRefs>
    <ds:schemaRef ds:uri="http://www.w3.org/XML/1998/namespace"/>
    <ds:schemaRef ds:uri="http://purl.org/dc/terms/"/>
    <ds:schemaRef ds:uri="http://schemas.microsoft.com/sharepoint/v3"/>
    <ds:schemaRef ds:uri="http://schemas.microsoft.com/office/2006/documentManagement/types"/>
    <ds:schemaRef ds:uri="http://schemas.microsoft.com/office/2006/metadata/properties"/>
    <ds:schemaRef ds:uri="http://schemas.openxmlformats.org/package/2006/metadata/core-properties"/>
    <ds:schemaRef ds:uri="http://purl.org/dc/elements/1.1/"/>
    <ds:schemaRef ds:uri="http://purl.org/dc/dcmitype/"/>
  </ds:schemaRefs>
</ds:datastoreItem>
</file>

<file path=customXml/itemProps3.xml><?xml version="1.0" encoding="utf-8"?>
<ds:datastoreItem xmlns:ds="http://schemas.openxmlformats.org/officeDocument/2006/customXml" ds:itemID="{3253A3ED-07C3-4699-9C5C-692C24A330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Highlights</vt:lpstr>
      <vt:lpstr>P&amp;L_BP</vt:lpstr>
      <vt:lpstr>P&amp;L_Adj</vt:lpstr>
      <vt:lpstr>P&amp;L_IFRS</vt:lpstr>
      <vt:lpstr>Assets</vt:lpstr>
      <vt:lpstr>Liabilities</vt:lpstr>
      <vt:lpstr>CF</vt:lpstr>
      <vt:lpstr>Assets!Print_Area</vt:lpstr>
      <vt:lpstr>CF!Print_Area</vt:lpstr>
      <vt:lpstr>Liabilities!Print_Area</vt:lpstr>
      <vt:lpstr>'P&amp;L_Adj'!Print_Area</vt:lpstr>
      <vt:lpstr>'P&amp;L_BP'!Print_Area</vt:lpstr>
      <vt:lpstr>'P&amp;L_IFRS'!Print_Area</vt:lpstr>
    </vt:vector>
  </TitlesOfParts>
  <Company>DONG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Carsten Rasmussen</dc:creator>
  <cp:lastModifiedBy>Sabine Lohse</cp:lastModifiedBy>
  <cp:lastPrinted>2017-04-24T15:40:39Z</cp:lastPrinted>
  <dcterms:created xsi:type="dcterms:W3CDTF">2005-03-03T13:01:41Z</dcterms:created>
  <dcterms:modified xsi:type="dcterms:W3CDTF">2017-11-01T09:46:49Z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0x0101002C71DBD5BC210C4B81CCCB153A078956</vt:lpwstr>
  </property>
  <property fmtid="{D5CDD505-2E9C-101B-9397-08002B2CF9AE}" pid="3" name="SV_QUERY_LIST_4F35BF76-6C0D-4D9B-82B2-816C12CF3733">
    <vt:lpwstr>empty_477D106A-C0D6-4607-AEBD-E2C9D60EA279</vt:lpwstr>
  </property>
  <property fmtid="{D5CDD505-2E9C-101B-9397-08002B2CF9AE}" pid="4" name="BExAnalyzer_OldName">
    <vt:lpwstr>Key Figure_Q4_2015.xlsx</vt:lpwstr>
  </property>
</Properties>
</file>