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I:\Data\Investor Relations\External reports\2017\Q3 2017\Key figures\"/>
    </mc:Choice>
  </mc:AlternateContent>
  <bookViews>
    <workbookView xWindow="0" yWindow="0" windowWidth="23040" windowHeight="9135"/>
  </bookViews>
  <sheets>
    <sheet name="DCS statistics 2011-Q3 2017" sheetId="2" r:id="rId1"/>
    <sheet name="DCS segment accounts" sheetId="1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2" l="1"/>
  <c r="L10" i="2" l="1"/>
  <c r="AP10" i="2"/>
  <c r="AN10" i="2"/>
  <c r="AL10" i="2"/>
  <c r="AJ10" i="2"/>
  <c r="AH10" i="2"/>
  <c r="AF10" i="2"/>
  <c r="AD10" i="2"/>
  <c r="AB10" i="2"/>
  <c r="Z10" i="2"/>
  <c r="X10" i="2"/>
  <c r="V10" i="2"/>
  <c r="T10" i="2"/>
  <c r="R10" i="2"/>
  <c r="P10" i="2"/>
  <c r="N10" i="2"/>
  <c r="J10" i="2"/>
  <c r="H10" i="2"/>
  <c r="F10" i="2"/>
</calcChain>
</file>

<file path=xl/sharedStrings.xml><?xml version="1.0" encoding="utf-8"?>
<sst xmlns="http://schemas.openxmlformats.org/spreadsheetml/2006/main" count="86" uniqueCount="68">
  <si>
    <t>Distribution &amp; Customer Solutions</t>
  </si>
  <si>
    <t>Q1 2017</t>
  </si>
  <si>
    <t>FY 2016</t>
  </si>
  <si>
    <t>Q4 2016</t>
  </si>
  <si>
    <t>Q3 2016</t>
  </si>
  <si>
    <t>Q2 2016</t>
  </si>
  <si>
    <t>Q1 2016</t>
  </si>
  <si>
    <t>FY 2015</t>
  </si>
  <si>
    <t>Q4 2015</t>
  </si>
  <si>
    <t>Q3 2015</t>
  </si>
  <si>
    <t>Q2 2015</t>
  </si>
  <si>
    <t>Q1 2015</t>
  </si>
  <si>
    <t>FY 2014</t>
  </si>
  <si>
    <t>FY 2013</t>
  </si>
  <si>
    <t>External revenue</t>
  </si>
  <si>
    <t>Intragroup revenue</t>
  </si>
  <si>
    <t>Revenue</t>
  </si>
  <si>
    <t>Cost of sales</t>
  </si>
  <si>
    <t>Employee costs and other external expenses</t>
  </si>
  <si>
    <t>Other operating income and expenses</t>
  </si>
  <si>
    <t>Gain (loss) on divestment of non-current assets</t>
  </si>
  <si>
    <t>Share of profit (loss) in associates and joint ventures</t>
  </si>
  <si>
    <t>EBITDA</t>
  </si>
  <si>
    <t>Depreciation and amortisation</t>
  </si>
  <si>
    <t>Impairment losses</t>
  </si>
  <si>
    <t>Operating profit (loss) (EBIT)</t>
  </si>
  <si>
    <t>Reversal of impairment losses for the period</t>
  </si>
  <si>
    <t>Adjusted operating profit (loss)</t>
  </si>
  <si>
    <t>Key figures</t>
  </si>
  <si>
    <t>Property, plant and equipment and intangible assets</t>
  </si>
  <si>
    <t>Net working capital, operations</t>
  </si>
  <si>
    <t>Net working capital, installations</t>
  </si>
  <si>
    <t>Derivative financial instruments, net</t>
  </si>
  <si>
    <t>Assets classified as held for sale, net</t>
  </si>
  <si>
    <t>Decommissioning obligations</t>
  </si>
  <si>
    <t>Other provisions</t>
  </si>
  <si>
    <t>Tax, net</t>
  </si>
  <si>
    <t>Other receivables and other payables, net</t>
  </si>
  <si>
    <t>Capital Employed</t>
  </si>
  <si>
    <t>Cash flow from operating activities</t>
  </si>
  <si>
    <t>Gross investments</t>
  </si>
  <si>
    <t>Divestments</t>
  </si>
  <si>
    <t>Free cash flow (FCF)</t>
  </si>
  <si>
    <t>Q4 2014</t>
  </si>
  <si>
    <t>Q3 2014</t>
  </si>
  <si>
    <t>Q2 2014</t>
  </si>
  <si>
    <t>Q1 2014</t>
  </si>
  <si>
    <t>FY 2012</t>
  </si>
  <si>
    <t>FY 2011</t>
  </si>
  <si>
    <t>Total</t>
  </si>
  <si>
    <t>Power distribution</t>
  </si>
  <si>
    <t>Gas distribution</t>
  </si>
  <si>
    <t>Power sales</t>
  </si>
  <si>
    <t>Gas sales</t>
  </si>
  <si>
    <t>Regulatory value of power distribution assets (DKKm)</t>
  </si>
  <si>
    <t>Regulatory value of gas distribution assets (DKKm)</t>
  </si>
  <si>
    <t>Q2 2017</t>
  </si>
  <si>
    <t>Q3 2017</t>
  </si>
  <si>
    <t>-</t>
  </si>
  <si>
    <r>
      <rPr>
        <b/>
        <sz val="7"/>
        <color rgb="FF3B4956"/>
        <rFont val="Orsted Sans"/>
      </rPr>
      <t>Volumes</t>
    </r>
    <r>
      <rPr>
        <sz val="7"/>
        <color rgb="FF3B4956"/>
        <rFont val="Orsted Sans"/>
      </rPr>
      <t>, TWh</t>
    </r>
  </si>
  <si>
    <r>
      <t>Business drivers</t>
    </r>
    <r>
      <rPr>
        <b/>
        <vertAlign val="superscript"/>
        <sz val="7"/>
        <color rgb="FF3B4956"/>
        <rFont val="Orsted Sans"/>
      </rPr>
      <t>1</t>
    </r>
  </si>
  <si>
    <r>
      <rPr>
        <vertAlign val="superscript"/>
        <sz val="7"/>
        <color rgb="FF3B4956"/>
        <rFont val="Orsted Sans"/>
      </rPr>
      <t>1</t>
    </r>
    <r>
      <rPr>
        <sz val="7"/>
        <color rgb="FF3B4956"/>
        <rFont val="Orsted Sans"/>
      </rPr>
      <t xml:space="preserve"> For definitions of business drivers, please see page 190 in Annual Report 2016</t>
    </r>
  </si>
  <si>
    <r>
      <t>Return on capital employed (ROCE) %</t>
    </r>
    <r>
      <rPr>
        <b/>
        <vertAlign val="superscript"/>
        <sz val="7"/>
        <color rgb="FF3B4956"/>
        <rFont val="Orsted Sans"/>
      </rPr>
      <t>1</t>
    </r>
  </si>
  <si>
    <r>
      <t>Adjusted ROCE %</t>
    </r>
    <r>
      <rPr>
        <b/>
        <vertAlign val="superscript"/>
        <sz val="7"/>
        <color rgb="FF3B4956"/>
        <rFont val="Orsted Sans"/>
      </rPr>
      <t>1</t>
    </r>
  </si>
  <si>
    <r>
      <rPr>
        <vertAlign val="superscript"/>
        <sz val="7"/>
        <color rgb="FF3B4956"/>
        <rFont val="Orsted Sans"/>
      </rPr>
      <t xml:space="preserve">1 </t>
    </r>
    <r>
      <rPr>
        <sz val="7"/>
        <color rgb="FF3B4956"/>
        <rFont val="Orsted Sans"/>
      </rPr>
      <t>Last 12 months' figures</t>
    </r>
  </si>
  <si>
    <r>
      <rPr>
        <b/>
        <sz val="7"/>
        <color rgb="FF3A9CDE"/>
        <rFont val="Orsted Sans"/>
      </rPr>
      <t xml:space="preserve">Business Performance </t>
    </r>
    <r>
      <rPr>
        <sz val="7"/>
        <color rgb="FF3A9CDE"/>
        <rFont val="Orsted Sans"/>
      </rPr>
      <t>(DKK million)</t>
    </r>
  </si>
  <si>
    <t>Income Statement (business performance)</t>
  </si>
  <si>
    <t>Investments in associates and joint ventures as well as other
equity 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</si>
</sst>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 * #,##0.00_ ;_ * \-#,##0.00_ ;_ * &quot;-&quot;??_ ;_ @_ "/>
    <numFmt numFmtId="164" formatCode="#,###;\(#,###\);\-"/>
    <numFmt numFmtId="165" formatCode="#,###.0;\(#,###.0\);\-"/>
    <numFmt numFmtId="166" formatCode="_ * #,##0_ ;_ * \-#,##0_ ;_ * &quot;-&quot;??_ ;_ @_ "/>
    <numFmt numFmtId="167" formatCode="#,##0.0"/>
    <numFmt numFmtId="168" formatCode="#,##0.0;\(#,##0.0\);\-"/>
  </numFmts>
  <fonts count="1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7"/>
      <color rgb="FF12496F"/>
      <name val="Orsted Sans"/>
    </font>
    <font>
      <sz val="10"/>
      <color rgb="FF12496F"/>
      <name val="Orsted Sans"/>
    </font>
    <font>
      <b/>
      <sz val="16"/>
      <color rgb="FF3A9CDE"/>
      <name val="Orsted Sans"/>
    </font>
    <font>
      <b/>
      <sz val="7"/>
      <color rgb="FF12496F"/>
      <name val="Orsted Sans"/>
    </font>
    <font>
      <b/>
      <sz val="7"/>
      <color rgb="FF3B4956"/>
      <name val="Orsted Sans"/>
    </font>
    <font>
      <sz val="7"/>
      <color rgb="FF3B4956"/>
      <name val="Orsted Sans"/>
    </font>
    <font>
      <b/>
      <sz val="10"/>
      <color rgb="FF12496F"/>
      <name val="Orsted Sans"/>
    </font>
    <font>
      <b/>
      <vertAlign val="superscript"/>
      <sz val="7"/>
      <color rgb="FF3B4956"/>
      <name val="Orsted Sans"/>
    </font>
    <font>
      <vertAlign val="superscript"/>
      <sz val="7"/>
      <color rgb="FF3B4956"/>
      <name val="Orsted Sans"/>
    </font>
    <font>
      <b/>
      <sz val="7"/>
      <color rgb="FF3A9CDE"/>
      <name val="Orsted Sans"/>
    </font>
    <font>
      <sz val="10"/>
      <color theme="1"/>
      <name val="Orsted Sans"/>
    </font>
    <font>
      <sz val="8"/>
      <color rgb="FF3B4956"/>
      <name val="Orsted Sans"/>
    </font>
    <font>
      <sz val="8"/>
      <name val="Orsted Sans"/>
    </font>
    <font>
      <sz val="7"/>
      <name val="Orsted Sans"/>
    </font>
    <font>
      <sz val="7"/>
      <color theme="1"/>
      <name val="Orsted Sans"/>
    </font>
    <font>
      <sz val="7"/>
      <color rgb="FF3A9CDE"/>
      <name val="Orsted Sans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E8E4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A9CDE"/>
      </bottom>
      <diagonal/>
    </border>
    <border>
      <left/>
      <right/>
      <top style="thin">
        <color rgb="FF3A9CDE"/>
      </top>
      <bottom style="thin">
        <color rgb="FF3A9CDE"/>
      </bottom>
      <diagonal/>
    </border>
    <border>
      <left/>
      <right/>
      <top style="thin">
        <color rgb="FF3A9CDE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3" fillId="2" borderId="0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4" fillId="2" borderId="0" xfId="0" applyFont="1" applyFill="1" applyAlignment="1" applyProtection="1">
      <protection locked="0"/>
    </xf>
    <xf numFmtId="0" fontId="8" fillId="2" borderId="0" xfId="0" applyFont="1" applyFill="1" applyAlignment="1"/>
    <xf numFmtId="0" fontId="8" fillId="2" borderId="0" xfId="0" applyFont="1" applyFill="1" applyBorder="1" applyAlignment="1"/>
    <xf numFmtId="0" fontId="7" fillId="2" borderId="1" xfId="0" applyFont="1" applyFill="1" applyBorder="1" applyAlignment="1"/>
    <xf numFmtId="168" fontId="7" fillId="2" borderId="1" xfId="0" applyNumberFormat="1" applyFont="1" applyFill="1" applyBorder="1" applyAlignment="1"/>
    <xf numFmtId="0" fontId="9" fillId="2" borderId="0" xfId="0" applyFont="1" applyFill="1" applyAlignment="1"/>
    <xf numFmtId="0" fontId="7" fillId="2" borderId="0" xfId="0" applyFont="1" applyFill="1" applyAlignment="1"/>
    <xf numFmtId="0" fontId="8" fillId="2" borderId="1" xfId="0" applyFont="1" applyFill="1" applyBorder="1" applyAlignment="1"/>
    <xf numFmtId="0" fontId="3" fillId="2" borderId="0" xfId="0" applyFont="1" applyFill="1" applyAlignment="1"/>
    <xf numFmtId="0" fontId="12" fillId="2" borderId="0" xfId="0" applyFont="1" applyFill="1"/>
    <xf numFmtId="168" fontId="8" fillId="2" borderId="0" xfId="0" applyNumberFormat="1" applyFont="1" applyFill="1" applyAlignment="1"/>
    <xf numFmtId="165" fontId="8" fillId="2" borderId="0" xfId="0" applyNumberFormat="1" applyFont="1" applyFill="1" applyAlignment="1"/>
    <xf numFmtId="167" fontId="8" fillId="2" borderId="0" xfId="0" applyNumberFormat="1" applyFont="1" applyFill="1" applyAlignment="1"/>
    <xf numFmtId="168" fontId="8" fillId="2" borderId="0" xfId="0" applyNumberFormat="1" applyFont="1" applyFill="1" applyBorder="1" applyAlignment="1"/>
    <xf numFmtId="165" fontId="8" fillId="2" borderId="0" xfId="0" applyNumberFormat="1" applyFont="1" applyFill="1" applyBorder="1" applyAlignment="1"/>
    <xf numFmtId="167" fontId="8" fillId="2" borderId="0" xfId="0" applyNumberFormat="1" applyFont="1" applyFill="1" applyBorder="1" applyAlignment="1"/>
    <xf numFmtId="165" fontId="7" fillId="2" borderId="1" xfId="0" applyNumberFormat="1" applyFont="1" applyFill="1" applyBorder="1" applyAlignment="1"/>
    <xf numFmtId="164" fontId="8" fillId="2" borderId="0" xfId="0" applyNumberFormat="1" applyFont="1" applyFill="1" applyAlignment="1"/>
    <xf numFmtId="164" fontId="8" fillId="2" borderId="1" xfId="0" applyNumberFormat="1" applyFont="1" applyFill="1" applyBorder="1" applyAlignment="1"/>
    <xf numFmtId="168" fontId="3" fillId="2" borderId="0" xfId="0" applyNumberFormat="1" applyFont="1" applyFill="1" applyAlignment="1"/>
    <xf numFmtId="0" fontId="7" fillId="2" borderId="1" xfId="1" applyFont="1" applyFill="1" applyBorder="1" applyAlignment="1" applyProtection="1">
      <protection locked="0"/>
    </xf>
    <xf numFmtId="0" fontId="6" fillId="2" borderId="0" xfId="1" applyFont="1" applyFill="1" applyBorder="1" applyAlignment="1" applyProtection="1">
      <protection locked="0"/>
    </xf>
    <xf numFmtId="0" fontId="6" fillId="2" borderId="0" xfId="1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 applyProtection="1">
      <protection locked="0"/>
    </xf>
    <xf numFmtId="0" fontId="4" fillId="2" borderId="0" xfId="0" applyFont="1" applyFill="1" applyBorder="1" applyAlignment="1" applyProtection="1">
      <protection locked="0"/>
    </xf>
    <xf numFmtId="0" fontId="8" fillId="2" borderId="1" xfId="1" applyFont="1" applyFill="1" applyBorder="1" applyAlignment="1" applyProtection="1">
      <alignment horizontal="right"/>
      <protection locked="0"/>
    </xf>
    <xf numFmtId="0" fontId="8" fillId="3" borderId="0" xfId="0" applyFont="1" applyFill="1" applyAlignment="1"/>
    <xf numFmtId="0" fontId="8" fillId="3" borderId="0" xfId="0" applyFont="1" applyFill="1" applyAlignment="1">
      <alignment horizontal="right"/>
    </xf>
    <xf numFmtId="0" fontId="8" fillId="3" borderId="0" xfId="0" applyFont="1" applyFill="1" applyBorder="1" applyAlignment="1"/>
    <xf numFmtId="0" fontId="7" fillId="3" borderId="1" xfId="0" applyFont="1" applyFill="1" applyBorder="1" applyAlignment="1"/>
    <xf numFmtId="0" fontId="7" fillId="3" borderId="0" xfId="0" applyFont="1" applyFill="1" applyAlignment="1"/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 applyAlignment="1"/>
    <xf numFmtId="164" fontId="8" fillId="3" borderId="0" xfId="0" applyNumberFormat="1" applyFont="1" applyFill="1" applyAlignment="1"/>
    <xf numFmtId="0" fontId="3" fillId="2" borderId="0" xfId="0" applyFont="1" applyFill="1"/>
    <xf numFmtId="0" fontId="13" fillId="2" borderId="0" xfId="0" applyFont="1" applyFill="1"/>
    <xf numFmtId="0" fontId="3" fillId="2" borderId="0" xfId="1" applyFont="1" applyFill="1" applyBorder="1"/>
    <xf numFmtId="0" fontId="6" fillId="2" borderId="0" xfId="1" applyFont="1" applyFill="1" applyBorder="1" applyAlignment="1">
      <alignment horizontal="right" vertical="center"/>
    </xf>
    <xf numFmtId="0" fontId="13" fillId="2" borderId="0" xfId="0" applyFont="1" applyFill="1" applyBorder="1"/>
    <xf numFmtId="0" fontId="8" fillId="2" borderId="0" xfId="1" applyFont="1" applyFill="1" applyBorder="1"/>
    <xf numFmtId="3" fontId="8" fillId="3" borderId="0" xfId="1" applyNumberFormat="1" applyFont="1" applyFill="1" applyBorder="1"/>
    <xf numFmtId="0" fontId="8" fillId="3" borderId="0" xfId="1" applyFont="1" applyFill="1" applyBorder="1"/>
    <xf numFmtId="164" fontId="8" fillId="2" borderId="0" xfId="0" applyNumberFormat="1" applyFont="1" applyFill="1" applyBorder="1" applyProtection="1"/>
    <xf numFmtId="0" fontId="7" fillId="2" borderId="1" xfId="1" applyFont="1" applyFill="1" applyBorder="1"/>
    <xf numFmtId="3" fontId="7" fillId="3" borderId="1" xfId="1" applyNumberFormat="1" applyFont="1" applyFill="1" applyBorder="1"/>
    <xf numFmtId="0" fontId="7" fillId="3" borderId="1" xfId="1" applyFont="1" applyFill="1" applyBorder="1"/>
    <xf numFmtId="164" fontId="7" fillId="2" borderId="1" xfId="0" applyNumberFormat="1" applyFont="1" applyFill="1" applyBorder="1" applyProtection="1"/>
    <xf numFmtId="164" fontId="8" fillId="3" borderId="0" xfId="0" applyNumberFormat="1" applyFont="1" applyFill="1" applyBorder="1" applyProtection="1"/>
    <xf numFmtId="164" fontId="7" fillId="3" borderId="1" xfId="0" applyNumberFormat="1" applyFont="1" applyFill="1" applyBorder="1" applyProtection="1"/>
    <xf numFmtId="0" fontId="7" fillId="2" borderId="0" xfId="1" applyFont="1" applyFill="1" applyBorder="1"/>
    <xf numFmtId="164" fontId="7" fillId="3" borderId="0" xfId="0" applyNumberFormat="1" applyFont="1" applyFill="1" applyBorder="1" applyProtection="1"/>
    <xf numFmtId="0" fontId="7" fillId="3" borderId="0" xfId="1" applyFont="1" applyFill="1" applyBorder="1"/>
    <xf numFmtId="164" fontId="7" fillId="2" borderId="0" xfId="0" applyNumberFormat="1" applyFont="1" applyFill="1" applyBorder="1" applyProtection="1"/>
    <xf numFmtId="0" fontId="8" fillId="2" borderId="3" xfId="1" applyFont="1" applyFill="1" applyBorder="1"/>
    <xf numFmtId="164" fontId="8" fillId="3" borderId="3" xfId="0" applyNumberFormat="1" applyFont="1" applyFill="1" applyBorder="1" applyProtection="1"/>
    <xf numFmtId="0" fontId="8" fillId="3" borderId="3" xfId="1" applyFont="1" applyFill="1" applyBorder="1"/>
    <xf numFmtId="164" fontId="8" fillId="2" borderId="3" xfId="0" applyNumberFormat="1" applyFont="1" applyFill="1" applyBorder="1" applyProtection="1"/>
    <xf numFmtId="0" fontId="8" fillId="2" borderId="0" xfId="1" applyFont="1" applyFill="1" applyBorder="1" applyAlignment="1">
      <alignment wrapText="1"/>
    </xf>
    <xf numFmtId="0" fontId="8" fillId="3" borderId="0" xfId="1" applyFont="1" applyFill="1" applyBorder="1" applyAlignment="1">
      <alignment wrapText="1"/>
    </xf>
    <xf numFmtId="164" fontId="8" fillId="3" borderId="0" xfId="0" applyNumberFormat="1" applyFont="1" applyFill="1" applyBorder="1" applyAlignment="1" applyProtection="1">
      <alignment horizontal="right"/>
    </xf>
    <xf numFmtId="0" fontId="7" fillId="2" borderId="2" xfId="1" applyFont="1" applyFill="1" applyBorder="1"/>
    <xf numFmtId="165" fontId="7" fillId="3" borderId="2" xfId="0" applyNumberFormat="1" applyFont="1" applyFill="1" applyBorder="1" applyAlignment="1" applyProtection="1">
      <alignment horizontal="right"/>
    </xf>
    <xf numFmtId="0" fontId="7" fillId="3" borderId="2" xfId="1" applyFont="1" applyFill="1" applyBorder="1"/>
    <xf numFmtId="165" fontId="7" fillId="2" borderId="2" xfId="0" applyNumberFormat="1" applyFont="1" applyFill="1" applyBorder="1" applyProtection="1"/>
    <xf numFmtId="165" fontId="7" fillId="3" borderId="1" xfId="0" applyNumberFormat="1" applyFont="1" applyFill="1" applyBorder="1" applyAlignment="1" applyProtection="1">
      <alignment horizontal="right"/>
    </xf>
    <xf numFmtId="165" fontId="7" fillId="2" borderId="1" xfId="0" applyNumberFormat="1" applyFont="1" applyFill="1" applyBorder="1" applyProtection="1"/>
    <xf numFmtId="0" fontId="14" fillId="2" borderId="0" xfId="1" applyFont="1" applyFill="1" applyBorder="1"/>
    <xf numFmtId="37" fontId="8" fillId="2" borderId="0" xfId="0" applyNumberFormat="1" applyFont="1" applyFill="1" applyBorder="1" applyProtection="1"/>
    <xf numFmtId="0" fontId="8" fillId="2" borderId="0" xfId="0" applyFont="1" applyFill="1" applyBorder="1"/>
    <xf numFmtId="0" fontId="8" fillId="2" borderId="0" xfId="0" applyFont="1" applyFill="1"/>
    <xf numFmtId="0" fontId="15" fillId="2" borderId="0" xfId="1" applyFont="1" applyFill="1" applyBorder="1"/>
    <xf numFmtId="0" fontId="16" fillId="2" borderId="0" xfId="1" applyFont="1" applyFill="1" applyBorder="1"/>
    <xf numFmtId="37" fontId="16" fillId="2" borderId="0" xfId="0" applyNumberFormat="1" applyFont="1" applyFill="1" applyBorder="1" applyProtection="1"/>
    <xf numFmtId="0" fontId="17" fillId="2" borderId="0" xfId="0" applyFont="1" applyFill="1" applyBorder="1"/>
    <xf numFmtId="0" fontId="17" fillId="2" borderId="0" xfId="0" applyFont="1" applyFill="1"/>
    <xf numFmtId="166" fontId="17" fillId="2" borderId="0" xfId="2" applyNumberFormat="1" applyFont="1" applyFill="1" applyBorder="1"/>
    <xf numFmtId="0" fontId="18" fillId="0" borderId="1" xfId="1" applyFont="1" applyFill="1" applyBorder="1" applyAlignment="1">
      <alignment wrapText="1"/>
    </xf>
    <xf numFmtId="0" fontId="7" fillId="0" borderId="2" xfId="1" applyFont="1" applyFill="1" applyBorder="1"/>
    <xf numFmtId="0" fontId="8" fillId="2" borderId="1" xfId="1" applyFont="1" applyFill="1" applyBorder="1" applyAlignment="1">
      <alignment horizontal="right" wrapText="1"/>
    </xf>
    <xf numFmtId="0" fontId="13" fillId="2" borderId="1" xfId="0" applyFont="1" applyFill="1" applyBorder="1"/>
    <xf numFmtId="0" fontId="8" fillId="2" borderId="2" xfId="1" applyFont="1" applyFill="1" applyBorder="1" applyAlignment="1">
      <alignment horizontal="right" wrapText="1"/>
    </xf>
    <xf numFmtId="0" fontId="13" fillId="2" borderId="2" xfId="0" applyFont="1" applyFill="1" applyBorder="1"/>
    <xf numFmtId="0" fontId="7" fillId="2" borderId="1" xfId="1" applyFont="1" applyFill="1" applyBorder="1" applyAlignment="1">
      <alignment wrapText="1"/>
    </xf>
    <xf numFmtId="164" fontId="8" fillId="2" borderId="1" xfId="0" applyNumberFormat="1" applyFont="1" applyFill="1" applyBorder="1"/>
  </cellXfs>
  <cellStyles count="3">
    <cellStyle name="Comma 2" xfId="2"/>
    <cellStyle name="Normal" xfId="0" builtinId="0"/>
    <cellStyle name="Normal_Tabeller_til_ekstern_meddelelse_2005_Q4_v09_presse_DK_UK" xfId="1"/>
  </cellStyles>
  <dxfs count="52"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  <dxf>
      <numFmt numFmtId="169" formatCode="_-* #,##0_-;\-* #,##0_-;_-* &quot;-&quot;_-;_-@_-"/>
    </dxf>
  </dxfs>
  <tableStyles count="0" defaultTableStyle="TableStyleMedium2" defaultPivotStyle="PivotStyleLight16"/>
  <colors>
    <mruColors>
      <color rgb="FF3A9CDE"/>
      <color rgb="FFECE8E4"/>
      <color rgb="FFE8ECE4"/>
      <color rgb="FFEEEBE8"/>
      <color rgb="FF3B4956"/>
      <color rgb="FFE7ED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9"/>
  <sheetViews>
    <sheetView tabSelected="1" zoomScaleNormal="100" workbookViewId="0">
      <selection activeCell="D26" sqref="D26"/>
    </sheetView>
  </sheetViews>
  <sheetFormatPr defaultColWidth="8.85546875" defaultRowHeight="12.75" x14ac:dyDescent="0.2"/>
  <cols>
    <col min="1" max="1" width="45.7109375" style="12" customWidth="1"/>
    <col min="2" max="2" width="9.28515625" style="12" customWidth="1"/>
    <col min="3" max="3" width="0.5703125" style="12" customWidth="1"/>
    <col min="4" max="4" width="9.28515625" style="12" customWidth="1"/>
    <col min="5" max="5" width="0.5703125" style="12" customWidth="1"/>
    <col min="6" max="6" width="9.28515625" style="12" customWidth="1"/>
    <col min="7" max="7" width="0.5703125" style="12" customWidth="1"/>
    <col min="8" max="8" width="9.28515625" style="12" customWidth="1"/>
    <col min="9" max="9" width="0.5703125" style="12" customWidth="1"/>
    <col min="10" max="10" width="9.28515625" style="12" customWidth="1"/>
    <col min="11" max="11" width="0.5703125" style="12" customWidth="1"/>
    <col min="12" max="12" width="9.28515625" style="12" customWidth="1"/>
    <col min="13" max="13" width="0.5703125" style="12" customWidth="1"/>
    <col min="14" max="14" width="9.28515625" style="12" customWidth="1"/>
    <col min="15" max="15" width="0.5703125" style="12" customWidth="1"/>
    <col min="16" max="16" width="9.28515625" style="12" customWidth="1"/>
    <col min="17" max="17" width="0.5703125" style="12" customWidth="1"/>
    <col min="18" max="18" width="9.28515625" style="12" customWidth="1"/>
    <col min="19" max="19" width="0.5703125" style="12" customWidth="1"/>
    <col min="20" max="20" width="9.28515625" style="12" customWidth="1"/>
    <col min="21" max="21" width="0.5703125" style="12" customWidth="1"/>
    <col min="22" max="22" width="9.28515625" style="12" customWidth="1"/>
    <col min="23" max="23" width="0.5703125" style="12" customWidth="1"/>
    <col min="24" max="24" width="9.28515625" style="12" customWidth="1"/>
    <col min="25" max="25" width="0.5703125" style="12" customWidth="1"/>
    <col min="26" max="26" width="9.28515625" style="12" customWidth="1"/>
    <col min="27" max="27" width="0.5703125" style="12" customWidth="1"/>
    <col min="28" max="28" width="9.28515625" style="12" customWidth="1"/>
    <col min="29" max="29" width="0.5703125" style="12" customWidth="1"/>
    <col min="30" max="30" width="9.28515625" style="12" customWidth="1"/>
    <col min="31" max="31" width="0.5703125" style="12" customWidth="1"/>
    <col min="32" max="32" width="9.28515625" style="12" customWidth="1"/>
    <col min="33" max="33" width="0.5703125" style="12" customWidth="1"/>
    <col min="34" max="34" width="9.28515625" style="12" customWidth="1"/>
    <col min="35" max="35" width="0.5703125" style="12" customWidth="1"/>
    <col min="36" max="36" width="9.28515625" style="12" customWidth="1"/>
    <col min="37" max="37" width="0.5703125" style="12" customWidth="1"/>
    <col min="38" max="38" width="9.28515625" style="12" customWidth="1"/>
    <col min="39" max="39" width="0.5703125" style="12" customWidth="1"/>
    <col min="40" max="40" width="9.28515625" style="12" customWidth="1"/>
    <col min="41" max="41" width="0.5703125" style="12" customWidth="1"/>
    <col min="42" max="42" width="9.28515625" style="12" customWidth="1"/>
    <col min="43" max="43" width="0.5703125" style="12" customWidth="1"/>
    <col min="44" max="44" width="8.85546875" style="12"/>
    <col min="45" max="16384" width="8.85546875" style="2"/>
  </cols>
  <sheetData>
    <row r="1" spans="1:45" ht="9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5" ht="20.25" x14ac:dyDescent="0.3">
      <c r="A2" s="3" t="s">
        <v>0</v>
      </c>
      <c r="B2" s="13"/>
      <c r="C2" s="13"/>
    </row>
    <row r="3" spans="1:45" s="4" customFormat="1" x14ac:dyDescent="0.2">
      <c r="A3" s="25"/>
      <c r="B3" s="25"/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7"/>
      <c r="AS3" s="28"/>
    </row>
    <row r="4" spans="1:45" ht="12" customHeight="1" x14ac:dyDescent="0.2">
      <c r="A4" s="24"/>
      <c r="B4" s="29" t="s">
        <v>57</v>
      </c>
      <c r="C4" s="29"/>
      <c r="D4" s="29" t="s">
        <v>56</v>
      </c>
      <c r="E4" s="29"/>
      <c r="F4" s="29" t="s">
        <v>1</v>
      </c>
      <c r="G4" s="29"/>
      <c r="H4" s="29" t="s">
        <v>2</v>
      </c>
      <c r="I4" s="29"/>
      <c r="J4" s="29" t="s">
        <v>3</v>
      </c>
      <c r="K4" s="29"/>
      <c r="L4" s="29" t="s">
        <v>4</v>
      </c>
      <c r="M4" s="29"/>
      <c r="N4" s="29" t="s">
        <v>5</v>
      </c>
      <c r="O4" s="29"/>
      <c r="P4" s="29" t="s">
        <v>6</v>
      </c>
      <c r="Q4" s="29"/>
      <c r="R4" s="29" t="s">
        <v>7</v>
      </c>
      <c r="S4" s="29"/>
      <c r="T4" s="29" t="s">
        <v>8</v>
      </c>
      <c r="U4" s="29"/>
      <c r="V4" s="29" t="s">
        <v>9</v>
      </c>
      <c r="W4" s="29"/>
      <c r="X4" s="29" t="s">
        <v>10</v>
      </c>
      <c r="Y4" s="29"/>
      <c r="Z4" s="29" t="s">
        <v>11</v>
      </c>
      <c r="AA4" s="29"/>
      <c r="AB4" s="29" t="s">
        <v>12</v>
      </c>
      <c r="AC4" s="29"/>
      <c r="AD4" s="29" t="s">
        <v>43</v>
      </c>
      <c r="AE4" s="29"/>
      <c r="AF4" s="29" t="s">
        <v>44</v>
      </c>
      <c r="AG4" s="29"/>
      <c r="AH4" s="29" t="s">
        <v>45</v>
      </c>
      <c r="AI4" s="29"/>
      <c r="AJ4" s="29" t="s">
        <v>46</v>
      </c>
      <c r="AK4" s="29"/>
      <c r="AL4" s="29" t="s">
        <v>13</v>
      </c>
      <c r="AM4" s="29"/>
      <c r="AN4" s="29" t="s">
        <v>47</v>
      </c>
      <c r="AO4" s="29"/>
      <c r="AP4" s="29" t="s">
        <v>48</v>
      </c>
      <c r="AQ4" s="29"/>
      <c r="AR4" s="5"/>
    </row>
    <row r="5" spans="1:45" ht="12" customHeight="1" x14ac:dyDescent="0.2">
      <c r="A5" s="5" t="s">
        <v>59</v>
      </c>
      <c r="B5" s="30"/>
      <c r="C5" s="30"/>
      <c r="D5" s="14"/>
      <c r="E5" s="15"/>
      <c r="F5" s="15"/>
      <c r="G5" s="15"/>
      <c r="H5" s="15"/>
      <c r="I5" s="15"/>
      <c r="J5" s="15"/>
      <c r="K5" s="15"/>
      <c r="L5" s="16"/>
      <c r="M5" s="15"/>
      <c r="N5" s="15"/>
      <c r="O5" s="15"/>
      <c r="P5" s="15"/>
      <c r="Q5" s="15"/>
      <c r="R5" s="15"/>
      <c r="S5" s="15"/>
      <c r="T5" s="15"/>
      <c r="U5" s="15"/>
      <c r="V5" s="16"/>
      <c r="W5" s="15"/>
      <c r="X5" s="15"/>
      <c r="Y5" s="15"/>
      <c r="Z5" s="15"/>
      <c r="AA5" s="15"/>
      <c r="AB5" s="15"/>
      <c r="AC5" s="15"/>
      <c r="AD5" s="15"/>
      <c r="AE5" s="15"/>
      <c r="AF5" s="16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5"/>
    </row>
    <row r="6" spans="1:45" ht="12" customHeight="1" x14ac:dyDescent="0.2">
      <c r="A6" s="5" t="s">
        <v>50</v>
      </c>
      <c r="B6" s="30">
        <v>1.9</v>
      </c>
      <c r="C6" s="30"/>
      <c r="D6" s="14">
        <v>1.9</v>
      </c>
      <c r="E6" s="15"/>
      <c r="F6" s="15">
        <v>2.2999999999999998</v>
      </c>
      <c r="G6" s="15"/>
      <c r="H6" s="15">
        <v>8.5</v>
      </c>
      <c r="I6" s="15"/>
      <c r="J6" s="15">
        <v>2.2999999999999998</v>
      </c>
      <c r="K6" s="15"/>
      <c r="L6" s="16">
        <v>1.9</v>
      </c>
      <c r="M6" s="15"/>
      <c r="N6" s="15">
        <v>1.9</v>
      </c>
      <c r="O6" s="15"/>
      <c r="P6" s="15">
        <v>2.4</v>
      </c>
      <c r="Q6" s="15"/>
      <c r="R6" s="15">
        <v>8.4</v>
      </c>
      <c r="S6" s="15"/>
      <c r="T6" s="15">
        <v>2.2999999999999998</v>
      </c>
      <c r="U6" s="15"/>
      <c r="V6" s="16">
        <v>1.9</v>
      </c>
      <c r="W6" s="15"/>
      <c r="X6" s="15">
        <v>1.9</v>
      </c>
      <c r="Y6" s="15"/>
      <c r="Z6" s="15">
        <v>2.2999999999999998</v>
      </c>
      <c r="AA6" s="15"/>
      <c r="AB6" s="15">
        <v>8.4</v>
      </c>
      <c r="AC6" s="15"/>
      <c r="AD6" s="15">
        <v>2.2000000000000002</v>
      </c>
      <c r="AE6" s="15"/>
      <c r="AF6" s="16">
        <v>2</v>
      </c>
      <c r="AG6" s="15"/>
      <c r="AH6" s="15">
        <v>1.9</v>
      </c>
      <c r="AI6" s="15"/>
      <c r="AJ6" s="15">
        <v>2.2999999999999998</v>
      </c>
      <c r="AK6" s="15"/>
      <c r="AL6" s="15">
        <v>8.6</v>
      </c>
      <c r="AM6" s="15"/>
      <c r="AN6" s="15">
        <v>8.6999999999999993</v>
      </c>
      <c r="AO6" s="15"/>
      <c r="AP6" s="15">
        <v>8.8000000000000007</v>
      </c>
      <c r="AQ6" s="15"/>
      <c r="AR6" s="5"/>
    </row>
    <row r="7" spans="1:45" ht="12" customHeight="1" x14ac:dyDescent="0.2">
      <c r="A7" s="5" t="s">
        <v>51</v>
      </c>
      <c r="B7" s="31" t="s">
        <v>58</v>
      </c>
      <c r="C7" s="30"/>
      <c r="D7" s="14">
        <v>0</v>
      </c>
      <c r="E7" s="15"/>
      <c r="F7" s="15">
        <v>0</v>
      </c>
      <c r="G7" s="15"/>
      <c r="H7" s="15">
        <v>5.8</v>
      </c>
      <c r="I7" s="15"/>
      <c r="J7" s="15">
        <v>0</v>
      </c>
      <c r="K7" s="15"/>
      <c r="L7" s="16">
        <v>1.1000000000000001</v>
      </c>
      <c r="M7" s="15"/>
      <c r="N7" s="15">
        <v>1.5</v>
      </c>
      <c r="O7" s="15"/>
      <c r="P7" s="15">
        <v>3.2</v>
      </c>
      <c r="Q7" s="15"/>
      <c r="R7" s="15">
        <v>8.1</v>
      </c>
      <c r="S7" s="15"/>
      <c r="T7" s="15">
        <v>2.4</v>
      </c>
      <c r="U7" s="15"/>
      <c r="V7" s="16">
        <v>1.1000000000000001</v>
      </c>
      <c r="W7" s="15"/>
      <c r="X7" s="15">
        <v>1.5</v>
      </c>
      <c r="Y7" s="15"/>
      <c r="Z7" s="15">
        <v>3.1</v>
      </c>
      <c r="AA7" s="15"/>
      <c r="AB7" s="15">
        <v>8.1999999999999993</v>
      </c>
      <c r="AC7" s="15"/>
      <c r="AD7" s="15">
        <v>2.8</v>
      </c>
      <c r="AE7" s="15"/>
      <c r="AF7" s="16">
        <v>1</v>
      </c>
      <c r="AG7" s="15"/>
      <c r="AH7" s="15">
        <v>1.5</v>
      </c>
      <c r="AI7" s="15"/>
      <c r="AJ7" s="15">
        <v>2.9</v>
      </c>
      <c r="AK7" s="15"/>
      <c r="AL7" s="15">
        <v>8.8000000000000007</v>
      </c>
      <c r="AM7" s="15"/>
      <c r="AN7" s="15">
        <v>9.1</v>
      </c>
      <c r="AO7" s="15"/>
      <c r="AP7" s="15">
        <v>9.9</v>
      </c>
      <c r="AQ7" s="15"/>
      <c r="AR7" s="5"/>
    </row>
    <row r="8" spans="1:45" ht="12" customHeight="1" x14ac:dyDescent="0.2">
      <c r="A8" s="5" t="s">
        <v>52</v>
      </c>
      <c r="B8" s="30">
        <v>8.1999999999999993</v>
      </c>
      <c r="C8" s="30"/>
      <c r="D8" s="14">
        <v>8.8000000000000007</v>
      </c>
      <c r="E8" s="15"/>
      <c r="F8" s="15">
        <v>10.1</v>
      </c>
      <c r="G8" s="15"/>
      <c r="H8" s="15">
        <v>36.700000000000003</v>
      </c>
      <c r="I8" s="15"/>
      <c r="J8" s="15">
        <v>9.1999999999999993</v>
      </c>
      <c r="K8" s="15"/>
      <c r="L8" s="16">
        <v>8.3000000000000007</v>
      </c>
      <c r="M8" s="15"/>
      <c r="N8" s="15">
        <v>8.5</v>
      </c>
      <c r="O8" s="15"/>
      <c r="P8" s="15">
        <v>10.7</v>
      </c>
      <c r="Q8" s="15"/>
      <c r="R8" s="15">
        <v>35.5</v>
      </c>
      <c r="S8" s="15"/>
      <c r="T8" s="15">
        <v>9.9</v>
      </c>
      <c r="U8" s="15"/>
      <c r="V8" s="16">
        <v>9.3000000000000007</v>
      </c>
      <c r="W8" s="15"/>
      <c r="X8" s="15">
        <v>7.8</v>
      </c>
      <c r="Y8" s="15"/>
      <c r="Z8" s="15">
        <v>8.5</v>
      </c>
      <c r="AA8" s="15"/>
      <c r="AB8" s="15">
        <v>34.5</v>
      </c>
      <c r="AC8" s="15"/>
      <c r="AD8" s="15">
        <v>10.1</v>
      </c>
      <c r="AE8" s="15"/>
      <c r="AF8" s="16">
        <v>7.5</v>
      </c>
      <c r="AG8" s="15"/>
      <c r="AH8" s="15">
        <v>7.3</v>
      </c>
      <c r="AI8" s="15"/>
      <c r="AJ8" s="15">
        <v>9.6</v>
      </c>
      <c r="AK8" s="15"/>
      <c r="AL8" s="15">
        <v>25.5</v>
      </c>
      <c r="AM8" s="15"/>
      <c r="AN8" s="15">
        <v>12.6</v>
      </c>
      <c r="AO8" s="15"/>
      <c r="AP8" s="15">
        <v>9.9</v>
      </c>
      <c r="AQ8" s="15"/>
      <c r="AR8" s="5"/>
    </row>
    <row r="9" spans="1:45" ht="12" customHeight="1" x14ac:dyDescent="0.2">
      <c r="A9" s="6" t="s">
        <v>53</v>
      </c>
      <c r="B9" s="32">
        <v>29.4</v>
      </c>
      <c r="C9" s="32"/>
      <c r="D9" s="17">
        <v>28.3</v>
      </c>
      <c r="E9" s="18"/>
      <c r="F9" s="18">
        <v>41.5</v>
      </c>
      <c r="G9" s="18"/>
      <c r="H9" s="18">
        <v>150.4</v>
      </c>
      <c r="I9" s="18"/>
      <c r="J9" s="18">
        <v>36.1</v>
      </c>
      <c r="K9" s="18"/>
      <c r="L9" s="18">
        <v>37.1</v>
      </c>
      <c r="M9" s="18"/>
      <c r="N9" s="18">
        <v>35.6</v>
      </c>
      <c r="O9" s="18"/>
      <c r="P9" s="18">
        <v>41.6</v>
      </c>
      <c r="Q9" s="18"/>
      <c r="R9" s="18">
        <v>159.1</v>
      </c>
      <c r="S9" s="18"/>
      <c r="T9" s="18">
        <v>36.200000000000003</v>
      </c>
      <c r="U9" s="18"/>
      <c r="V9" s="19">
        <v>42.2</v>
      </c>
      <c r="W9" s="18"/>
      <c r="X9" s="18">
        <v>36.799999999999997</v>
      </c>
      <c r="Y9" s="18"/>
      <c r="Z9" s="18">
        <v>43.9</v>
      </c>
      <c r="AA9" s="18"/>
      <c r="AB9" s="18">
        <v>151.30000000000001</v>
      </c>
      <c r="AC9" s="18"/>
      <c r="AD9" s="18">
        <v>36.9</v>
      </c>
      <c r="AE9" s="18"/>
      <c r="AF9" s="18">
        <v>40.299999999999997</v>
      </c>
      <c r="AG9" s="18"/>
      <c r="AH9" s="18">
        <v>35.200000000000003</v>
      </c>
      <c r="AI9" s="18"/>
      <c r="AJ9" s="18">
        <v>38.9</v>
      </c>
      <c r="AK9" s="18"/>
      <c r="AL9" s="18">
        <v>155</v>
      </c>
      <c r="AM9" s="18"/>
      <c r="AN9" s="18">
        <v>146.69999999999999</v>
      </c>
      <c r="AO9" s="18"/>
      <c r="AP9" s="18">
        <v>194.2</v>
      </c>
      <c r="AQ9" s="18"/>
      <c r="AR9" s="6"/>
    </row>
    <row r="10" spans="1:45" s="9" customFormat="1" x14ac:dyDescent="0.2">
      <c r="A10" s="7" t="s">
        <v>49</v>
      </c>
      <c r="B10" s="33">
        <v>39.5</v>
      </c>
      <c r="C10" s="33"/>
      <c r="D10" s="8">
        <f>SUM(D6:D9)</f>
        <v>39</v>
      </c>
      <c r="E10" s="20"/>
      <c r="F10" s="20">
        <f>SUM(F6:F9)</f>
        <v>53.9</v>
      </c>
      <c r="G10" s="20"/>
      <c r="H10" s="20">
        <f>SUM(H6:H9)</f>
        <v>201.4</v>
      </c>
      <c r="I10" s="20"/>
      <c r="J10" s="20">
        <f t="shared" ref="J10" si="0">SUM(J6:J9)</f>
        <v>47.6</v>
      </c>
      <c r="K10" s="20"/>
      <c r="L10" s="20">
        <f t="shared" ref="L10" si="1">SUM(L6:L9)</f>
        <v>48.400000000000006</v>
      </c>
      <c r="M10" s="20"/>
      <c r="N10" s="20">
        <f t="shared" ref="N10" si="2">SUM(N6:N9)</f>
        <v>47.5</v>
      </c>
      <c r="O10" s="20"/>
      <c r="P10" s="20">
        <f t="shared" ref="P10" si="3">SUM(P6:P9)</f>
        <v>57.9</v>
      </c>
      <c r="Q10" s="20"/>
      <c r="R10" s="20">
        <f t="shared" ref="R10" si="4">SUM(R6:R9)</f>
        <v>211.1</v>
      </c>
      <c r="S10" s="20"/>
      <c r="T10" s="20">
        <f t="shared" ref="T10" si="5">SUM(T6:T9)</f>
        <v>50.800000000000004</v>
      </c>
      <c r="U10" s="20"/>
      <c r="V10" s="20">
        <f t="shared" ref="V10" si="6">SUM(V6:V9)</f>
        <v>54.5</v>
      </c>
      <c r="W10" s="20"/>
      <c r="X10" s="20">
        <f t="shared" ref="X10" si="7">SUM(X6:X9)</f>
        <v>48</v>
      </c>
      <c r="Y10" s="20"/>
      <c r="Z10" s="20">
        <f t="shared" ref="Z10" si="8">SUM(Z6:Z9)</f>
        <v>57.8</v>
      </c>
      <c r="AA10" s="20"/>
      <c r="AB10" s="20">
        <f t="shared" ref="AB10" si="9">SUM(AB6:AB9)</f>
        <v>202.4</v>
      </c>
      <c r="AC10" s="20"/>
      <c r="AD10" s="20">
        <f t="shared" ref="AD10" si="10">SUM(AD6:AD9)</f>
        <v>52</v>
      </c>
      <c r="AE10" s="20"/>
      <c r="AF10" s="20">
        <f t="shared" ref="AF10" si="11">SUM(AF6:AF9)</f>
        <v>50.8</v>
      </c>
      <c r="AG10" s="20"/>
      <c r="AH10" s="20">
        <f t="shared" ref="AH10" si="12">SUM(AH6:AH9)</f>
        <v>45.900000000000006</v>
      </c>
      <c r="AI10" s="20"/>
      <c r="AJ10" s="20">
        <f t="shared" ref="AJ10" si="13">SUM(AJ6:AJ9)</f>
        <v>53.699999999999996</v>
      </c>
      <c r="AK10" s="20"/>
      <c r="AL10" s="20">
        <f t="shared" ref="AL10" si="14">SUM(AL6:AL9)</f>
        <v>197.9</v>
      </c>
      <c r="AM10" s="20"/>
      <c r="AN10" s="20">
        <f t="shared" ref="AN10" si="15">SUM(AN6:AN9)</f>
        <v>177.1</v>
      </c>
      <c r="AO10" s="20"/>
      <c r="AP10" s="20">
        <f t="shared" ref="AP10" si="16">SUM(AP6:AP9)</f>
        <v>222.79999999999998</v>
      </c>
      <c r="AQ10" s="20"/>
      <c r="AR10" s="10"/>
    </row>
    <row r="11" spans="1:45" ht="12" customHeight="1" x14ac:dyDescent="0.2">
      <c r="A11" s="10" t="s">
        <v>60</v>
      </c>
      <c r="B11" s="34"/>
      <c r="C11" s="34"/>
      <c r="D11" s="14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45" ht="12" customHeight="1" x14ac:dyDescent="0.2">
      <c r="A12" s="5" t="s">
        <v>54</v>
      </c>
      <c r="B12" s="37">
        <v>10623</v>
      </c>
      <c r="C12" s="30"/>
      <c r="D12" s="21">
        <v>10623</v>
      </c>
      <c r="E12" s="21"/>
      <c r="F12" s="21">
        <v>10648</v>
      </c>
      <c r="G12" s="21"/>
      <c r="H12" s="21">
        <v>10648</v>
      </c>
      <c r="I12" s="21"/>
      <c r="J12" s="21">
        <v>10648</v>
      </c>
      <c r="K12" s="21"/>
      <c r="L12" s="21">
        <v>10648</v>
      </c>
      <c r="M12" s="21"/>
      <c r="N12" s="21">
        <v>10648</v>
      </c>
      <c r="O12" s="21"/>
      <c r="P12" s="21">
        <v>10778</v>
      </c>
      <c r="Q12" s="21"/>
      <c r="R12" s="21">
        <v>10778</v>
      </c>
      <c r="S12" s="21"/>
      <c r="T12" s="21">
        <v>10778</v>
      </c>
      <c r="U12" s="21"/>
      <c r="V12" s="21">
        <v>10778</v>
      </c>
      <c r="W12" s="21"/>
      <c r="X12" s="21">
        <v>10778</v>
      </c>
      <c r="Y12" s="21"/>
      <c r="Z12" s="21">
        <v>10373</v>
      </c>
      <c r="AA12" s="21"/>
      <c r="AB12" s="21">
        <v>10373</v>
      </c>
      <c r="AC12" s="21"/>
      <c r="AD12" s="21">
        <v>10373</v>
      </c>
      <c r="AE12" s="21"/>
      <c r="AF12" s="21">
        <v>10373</v>
      </c>
      <c r="AG12" s="21"/>
      <c r="AH12" s="21">
        <v>10373</v>
      </c>
      <c r="AI12" s="21"/>
      <c r="AJ12" s="21">
        <v>10127</v>
      </c>
      <c r="AK12" s="21"/>
      <c r="AL12" s="21">
        <v>10127</v>
      </c>
      <c r="AM12" s="21"/>
      <c r="AN12" s="21">
        <v>9814</v>
      </c>
      <c r="AO12" s="21"/>
      <c r="AP12" s="21">
        <v>9728</v>
      </c>
      <c r="AQ12" s="5"/>
      <c r="AR12" s="5"/>
    </row>
    <row r="13" spans="1:45" x14ac:dyDescent="0.2">
      <c r="A13" s="11" t="s">
        <v>55</v>
      </c>
      <c r="B13" s="35" t="s">
        <v>58</v>
      </c>
      <c r="C13" s="36"/>
      <c r="D13" s="22">
        <v>0</v>
      </c>
      <c r="E13" s="22"/>
      <c r="F13" s="22">
        <v>0</v>
      </c>
      <c r="G13" s="22"/>
      <c r="H13" s="22">
        <v>0</v>
      </c>
      <c r="I13" s="22"/>
      <c r="J13" s="22">
        <v>0</v>
      </c>
      <c r="K13" s="22"/>
      <c r="L13" s="22">
        <v>3016</v>
      </c>
      <c r="M13" s="22"/>
      <c r="N13" s="22">
        <v>3016</v>
      </c>
      <c r="O13" s="22"/>
      <c r="P13" s="22">
        <v>3231</v>
      </c>
      <c r="Q13" s="22"/>
      <c r="R13" s="22">
        <v>3231</v>
      </c>
      <c r="S13" s="22"/>
      <c r="T13" s="22">
        <v>3231</v>
      </c>
      <c r="U13" s="22"/>
      <c r="V13" s="22">
        <v>3231</v>
      </c>
      <c r="W13" s="22"/>
      <c r="X13" s="22">
        <v>3231</v>
      </c>
      <c r="Y13" s="22"/>
      <c r="Z13" s="22">
        <v>3438</v>
      </c>
      <c r="AA13" s="22"/>
      <c r="AB13" s="22">
        <v>3438</v>
      </c>
      <c r="AC13" s="22"/>
      <c r="AD13" s="22">
        <v>3438</v>
      </c>
      <c r="AE13" s="22"/>
      <c r="AF13" s="22">
        <v>3438</v>
      </c>
      <c r="AG13" s="22"/>
      <c r="AH13" s="22">
        <v>3438</v>
      </c>
      <c r="AI13" s="22"/>
      <c r="AJ13" s="22">
        <v>3576</v>
      </c>
      <c r="AK13" s="22"/>
      <c r="AL13" s="22">
        <v>3576</v>
      </c>
      <c r="AM13" s="22"/>
      <c r="AN13" s="22">
        <v>3694</v>
      </c>
      <c r="AO13" s="22"/>
      <c r="AP13" s="22">
        <v>3812</v>
      </c>
      <c r="AQ13" s="22"/>
      <c r="AR13" s="5"/>
    </row>
    <row r="14" spans="1:45" ht="12" customHeight="1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</row>
    <row r="15" spans="1:45" ht="12" customHeight="1" x14ac:dyDescent="0.2">
      <c r="A15" s="5" t="s">
        <v>61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45" ht="12" customHeight="1" x14ac:dyDescent="0.2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4:22" ht="12" customHeight="1" x14ac:dyDescent="0.2"/>
    <row r="18" spans="4:22" ht="12" customHeight="1" x14ac:dyDescent="0.2"/>
    <row r="19" spans="4:22" x14ac:dyDescent="0.2"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4:22" x14ac:dyDescent="0.2"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4:22" x14ac:dyDescent="0.2"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4:22" x14ac:dyDescent="0.2">
      <c r="D22" s="2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4:22" x14ac:dyDescent="0.2"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4:22" x14ac:dyDescent="0.2"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4:22" x14ac:dyDescent="0.2"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4:22" x14ac:dyDescent="0.2"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4:22" x14ac:dyDescent="0.2"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4:22" x14ac:dyDescent="0.2"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V28" s="1"/>
    </row>
    <row r="29" spans="4:22" x14ac:dyDescent="0.2"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</sheetData>
  <conditionalFormatting sqref="AR3:XFD3">
    <cfRule type="expression" dxfId="51" priority="47">
      <formula>AZ4=0</formula>
    </cfRule>
  </conditionalFormatting>
  <conditionalFormatting sqref="G3">
    <cfRule type="expression" dxfId="50" priority="48">
      <formula>AG3=0</formula>
    </cfRule>
  </conditionalFormatting>
  <conditionalFormatting sqref="M3:M4 U3:U4 W3:W4 Y3:Y4 AA3:AA4 AE3:AE4 AG3:AG4 AI3:AI4 AK3:AK4 Q3:Q4">
    <cfRule type="expression" dxfId="49" priority="49">
      <formula>AN3=0</formula>
    </cfRule>
  </conditionalFormatting>
  <conditionalFormatting sqref="F3">
    <cfRule type="expression" dxfId="48" priority="46">
      <formula>AH3=0</formula>
    </cfRule>
  </conditionalFormatting>
  <conditionalFormatting sqref="C3:C4">
    <cfRule type="expression" dxfId="47" priority="50">
      <formula>AI3=0</formula>
    </cfRule>
  </conditionalFormatting>
  <conditionalFormatting sqref="AR2:XFD2">
    <cfRule type="expression" dxfId="46" priority="52">
      <formula>#REF!=0</formula>
    </cfRule>
  </conditionalFormatting>
  <conditionalFormatting sqref="I3 K3">
    <cfRule type="expression" dxfId="45" priority="45">
      <formula>AI3=0</formula>
    </cfRule>
  </conditionalFormatting>
  <conditionalFormatting sqref="H3">
    <cfRule type="expression" dxfId="44" priority="44">
      <formula>AJ3=0</formula>
    </cfRule>
  </conditionalFormatting>
  <conditionalFormatting sqref="J3">
    <cfRule type="expression" dxfId="43" priority="43">
      <formula>AL3=0</formula>
    </cfRule>
  </conditionalFormatting>
  <conditionalFormatting sqref="L3">
    <cfRule type="expression" dxfId="42" priority="42">
      <formula>AP3=0</formula>
    </cfRule>
  </conditionalFormatting>
  <conditionalFormatting sqref="P3">
    <cfRule type="expression" dxfId="41" priority="41">
      <formula>AS3=0</formula>
    </cfRule>
  </conditionalFormatting>
  <conditionalFormatting sqref="S3">
    <cfRule type="expression" dxfId="40" priority="40">
      <formula>AT3=0</formula>
    </cfRule>
  </conditionalFormatting>
  <conditionalFormatting sqref="R3">
    <cfRule type="expression" dxfId="39" priority="39">
      <formula>AU3=0</formula>
    </cfRule>
  </conditionalFormatting>
  <conditionalFormatting sqref="T3">
    <cfRule type="expression" dxfId="38" priority="38">
      <formula>AW3=0</formula>
    </cfRule>
  </conditionalFormatting>
  <conditionalFormatting sqref="V3">
    <cfRule type="expression" dxfId="37" priority="37">
      <formula>AY3=0</formula>
    </cfRule>
  </conditionalFormatting>
  <conditionalFormatting sqref="X3">
    <cfRule type="expression" dxfId="36" priority="36">
      <formula>BA3=0</formula>
    </cfRule>
  </conditionalFormatting>
  <conditionalFormatting sqref="Z3">
    <cfRule type="expression" dxfId="35" priority="35">
      <formula>BC3=0</formula>
    </cfRule>
  </conditionalFormatting>
  <conditionalFormatting sqref="AC3">
    <cfRule type="expression" dxfId="34" priority="34">
      <formula>BD3=0</formula>
    </cfRule>
  </conditionalFormatting>
  <conditionalFormatting sqref="AB3">
    <cfRule type="expression" dxfId="33" priority="33">
      <formula>BE3=0</formula>
    </cfRule>
  </conditionalFormatting>
  <conditionalFormatting sqref="AD3">
    <cfRule type="expression" dxfId="32" priority="32">
      <formula>BG3=0</formula>
    </cfRule>
  </conditionalFormatting>
  <conditionalFormatting sqref="AF3">
    <cfRule type="expression" dxfId="31" priority="31">
      <formula>BI3=0</formula>
    </cfRule>
  </conditionalFormatting>
  <conditionalFormatting sqref="AH3">
    <cfRule type="expression" dxfId="30" priority="30">
      <formula>BK3=0</formula>
    </cfRule>
  </conditionalFormatting>
  <conditionalFormatting sqref="AJ3">
    <cfRule type="expression" dxfId="29" priority="29">
      <formula>BM3=0</formula>
    </cfRule>
  </conditionalFormatting>
  <conditionalFormatting sqref="G4">
    <cfRule type="expression" dxfId="28" priority="27">
      <formula>AG4=0</formula>
    </cfRule>
  </conditionalFormatting>
  <conditionalFormatting sqref="F4">
    <cfRule type="expression" dxfId="27" priority="26">
      <formula>AH4=0</formula>
    </cfRule>
  </conditionalFormatting>
  <conditionalFormatting sqref="I4 K4">
    <cfRule type="expression" dxfId="26" priority="25">
      <formula>AI4=0</formula>
    </cfRule>
  </conditionalFormatting>
  <conditionalFormatting sqref="H4">
    <cfRule type="expression" dxfId="25" priority="24">
      <formula>AJ4=0</formula>
    </cfRule>
  </conditionalFormatting>
  <conditionalFormatting sqref="J4">
    <cfRule type="expression" dxfId="24" priority="23">
      <formula>AL4=0</formula>
    </cfRule>
  </conditionalFormatting>
  <conditionalFormatting sqref="L4">
    <cfRule type="expression" dxfId="23" priority="22">
      <formula>AP4=0</formula>
    </cfRule>
  </conditionalFormatting>
  <conditionalFormatting sqref="P4">
    <cfRule type="expression" dxfId="22" priority="21">
      <formula>AS4=0</formula>
    </cfRule>
  </conditionalFormatting>
  <conditionalFormatting sqref="S4">
    <cfRule type="expression" dxfId="21" priority="20">
      <formula>AT4=0</formula>
    </cfRule>
  </conditionalFormatting>
  <conditionalFormatting sqref="R4">
    <cfRule type="expression" dxfId="20" priority="19">
      <formula>AU4=0</formula>
    </cfRule>
  </conditionalFormatting>
  <conditionalFormatting sqref="T4">
    <cfRule type="expression" dxfId="19" priority="18">
      <formula>AW4=0</formula>
    </cfRule>
  </conditionalFormatting>
  <conditionalFormatting sqref="V4">
    <cfRule type="expression" dxfId="18" priority="17">
      <formula>AY4=0</formula>
    </cfRule>
  </conditionalFormatting>
  <conditionalFormatting sqref="X4">
    <cfRule type="expression" dxfId="17" priority="16">
      <formula>BA4=0</formula>
    </cfRule>
  </conditionalFormatting>
  <conditionalFormatting sqref="Z4">
    <cfRule type="expression" dxfId="16" priority="15">
      <formula>BC4=0</formula>
    </cfRule>
  </conditionalFormatting>
  <conditionalFormatting sqref="AC4">
    <cfRule type="expression" dxfId="15" priority="14">
      <formula>BD4=0</formula>
    </cfRule>
  </conditionalFormatting>
  <conditionalFormatting sqref="AB4">
    <cfRule type="expression" dxfId="14" priority="13">
      <formula>BE4=0</formula>
    </cfRule>
  </conditionalFormatting>
  <conditionalFormatting sqref="AD4">
    <cfRule type="expression" dxfId="13" priority="12">
      <formula>BG4=0</formula>
    </cfRule>
  </conditionalFormatting>
  <conditionalFormatting sqref="AF4">
    <cfRule type="expression" dxfId="12" priority="11">
      <formula>BI4=0</formula>
    </cfRule>
  </conditionalFormatting>
  <conditionalFormatting sqref="AH4">
    <cfRule type="expression" dxfId="11" priority="10">
      <formula>BK4=0</formula>
    </cfRule>
  </conditionalFormatting>
  <conditionalFormatting sqref="AJ4">
    <cfRule type="expression" dxfId="10" priority="9">
      <formula>BM4=0</formula>
    </cfRule>
  </conditionalFormatting>
  <conditionalFormatting sqref="O3:O4">
    <cfRule type="expression" dxfId="9" priority="54">
      <formula>#REF!=0</formula>
    </cfRule>
  </conditionalFormatting>
  <conditionalFormatting sqref="N3:N4">
    <cfRule type="expression" dxfId="8" priority="55">
      <formula>#REF!=0</formula>
    </cfRule>
  </conditionalFormatting>
  <conditionalFormatting sqref="AM3:AM4 AO3:AO4 AQ3:AQ4">
    <cfRule type="expression" dxfId="7" priority="8">
      <formula>BN3=0</formula>
    </cfRule>
  </conditionalFormatting>
  <conditionalFormatting sqref="AL3 AN3 AP3">
    <cfRule type="expression" dxfId="6" priority="7">
      <formula>BO3=0</formula>
    </cfRule>
  </conditionalFormatting>
  <conditionalFormatting sqref="AL4 AN4 AP4">
    <cfRule type="expression" dxfId="5" priority="6">
      <formula>BO4=0</formula>
    </cfRule>
  </conditionalFormatting>
  <conditionalFormatting sqref="E3">
    <cfRule type="expression" dxfId="4" priority="5">
      <formula>AE3=0</formula>
    </cfRule>
  </conditionalFormatting>
  <conditionalFormatting sqref="D3">
    <cfRule type="expression" dxfId="3" priority="4">
      <formula>AF3=0</formula>
    </cfRule>
  </conditionalFormatting>
  <conditionalFormatting sqref="E4">
    <cfRule type="expression" dxfId="2" priority="3">
      <formula>AE4=0</formula>
    </cfRule>
  </conditionalFormatting>
  <conditionalFormatting sqref="B4:D4">
    <cfRule type="expression" dxfId="1" priority="1">
      <formula>AD4=0</formula>
    </cfRule>
  </conditionalFormatting>
  <conditionalFormatting sqref="A3:B4">
    <cfRule type="expression" dxfId="0" priority="56">
      <formula>AH3=0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90"/>
  <sheetViews>
    <sheetView workbookViewId="0">
      <selection activeCell="H41" sqref="H41"/>
    </sheetView>
  </sheetViews>
  <sheetFormatPr defaultColWidth="9.140625" defaultRowHeight="12.75" x14ac:dyDescent="0.2"/>
  <cols>
    <col min="1" max="1" width="45.28515625" style="39" customWidth="1"/>
    <col min="2" max="2" width="9.28515625" style="78" customWidth="1"/>
    <col min="3" max="3" width="0.5703125" style="78" customWidth="1"/>
    <col min="4" max="4" width="9.28515625" style="78" customWidth="1"/>
    <col min="5" max="5" width="0.5703125" style="78" customWidth="1"/>
    <col min="6" max="6" width="9.28515625" style="78" customWidth="1"/>
    <col min="7" max="7" width="0.5703125" style="78" customWidth="1"/>
    <col min="8" max="8" width="9.28515625" style="78" customWidth="1"/>
    <col min="9" max="9" width="0.5703125" style="78" customWidth="1"/>
    <col min="10" max="10" width="9.28515625" style="78" customWidth="1"/>
    <col min="11" max="11" width="0.5703125" style="78" customWidth="1"/>
    <col min="12" max="12" width="9.28515625" style="78" customWidth="1"/>
    <col min="13" max="13" width="0.5703125" style="78" customWidth="1"/>
    <col min="14" max="14" width="9.28515625" style="78" customWidth="1"/>
    <col min="15" max="15" width="0.5703125" style="78" customWidth="1"/>
    <col min="16" max="16" width="9.28515625" style="78" customWidth="1"/>
    <col min="17" max="17" width="0.5703125" style="78" customWidth="1"/>
    <col min="18" max="18" width="9.28515625" style="78" customWidth="1"/>
    <col min="19" max="19" width="0.5703125" style="78" customWidth="1"/>
    <col min="20" max="20" width="9.28515625" style="78" customWidth="1"/>
    <col min="21" max="21" width="0.5703125" style="78" customWidth="1"/>
    <col min="22" max="22" width="9.28515625" style="78" customWidth="1"/>
    <col min="23" max="23" width="0.5703125" style="78" customWidth="1"/>
    <col min="24" max="24" width="9.28515625" style="78" customWidth="1"/>
    <col min="25" max="25" width="0.5703125" style="78" customWidth="1"/>
    <col min="26" max="26" width="9.28515625" style="78" customWidth="1"/>
    <col min="27" max="27" width="0.5703125" style="78" customWidth="1"/>
    <col min="28" max="28" width="9.28515625" style="78" customWidth="1"/>
    <col min="29" max="29" width="0.5703125" style="78" customWidth="1"/>
    <col min="30" max="30" width="9.28515625" style="78" customWidth="1"/>
    <col min="31" max="31" width="0.5703125" style="39" customWidth="1"/>
    <col min="32" max="16384" width="9.140625" style="39"/>
  </cols>
  <sheetData>
    <row r="2" spans="1:31" ht="20.25" x14ac:dyDescent="0.3">
      <c r="A2" s="3" t="s">
        <v>0</v>
      </c>
      <c r="B2" s="13"/>
      <c r="C2" s="13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1" x14ac:dyDescent="0.2">
      <c r="A3" s="40"/>
      <c r="B3" s="40"/>
      <c r="C3" s="40"/>
      <c r="D3" s="41"/>
      <c r="E3" s="40"/>
      <c r="F3" s="41"/>
      <c r="G3" s="40"/>
      <c r="H3" s="41"/>
      <c r="I3" s="40"/>
      <c r="J3" s="41"/>
      <c r="K3" s="40"/>
      <c r="L3" s="41"/>
      <c r="M3" s="40"/>
      <c r="N3" s="41"/>
      <c r="O3" s="40"/>
      <c r="P3" s="41"/>
      <c r="Q3" s="40"/>
      <c r="R3" s="41"/>
      <c r="S3" s="40"/>
      <c r="T3" s="41"/>
      <c r="U3" s="40"/>
      <c r="V3" s="41"/>
      <c r="W3" s="40"/>
      <c r="X3" s="41"/>
      <c r="Y3" s="40"/>
      <c r="Z3" s="41"/>
      <c r="AA3" s="40"/>
      <c r="AB3" s="41"/>
      <c r="AC3" s="40"/>
      <c r="AD3" s="41"/>
      <c r="AE3" s="42"/>
    </row>
    <row r="4" spans="1:31" ht="14.25" customHeight="1" x14ac:dyDescent="0.2">
      <c r="A4" s="80" t="s">
        <v>65</v>
      </c>
      <c r="B4" s="82" t="s">
        <v>57</v>
      </c>
      <c r="C4" s="82"/>
      <c r="D4" s="82" t="s">
        <v>56</v>
      </c>
      <c r="E4" s="82"/>
      <c r="F4" s="82" t="s">
        <v>1</v>
      </c>
      <c r="G4" s="82"/>
      <c r="H4" s="82" t="s">
        <v>2</v>
      </c>
      <c r="I4" s="82"/>
      <c r="J4" s="82" t="s">
        <v>3</v>
      </c>
      <c r="K4" s="82"/>
      <c r="L4" s="82" t="s">
        <v>4</v>
      </c>
      <c r="M4" s="82"/>
      <c r="N4" s="82" t="s">
        <v>5</v>
      </c>
      <c r="O4" s="82"/>
      <c r="P4" s="82" t="s">
        <v>6</v>
      </c>
      <c r="Q4" s="82"/>
      <c r="R4" s="82" t="s">
        <v>7</v>
      </c>
      <c r="S4" s="82"/>
      <c r="T4" s="82" t="s">
        <v>8</v>
      </c>
      <c r="U4" s="82"/>
      <c r="V4" s="82" t="s">
        <v>9</v>
      </c>
      <c r="W4" s="82"/>
      <c r="X4" s="82" t="s">
        <v>10</v>
      </c>
      <c r="Y4" s="82"/>
      <c r="Z4" s="82" t="s">
        <v>11</v>
      </c>
      <c r="AA4" s="82"/>
      <c r="AB4" s="82" t="s">
        <v>12</v>
      </c>
      <c r="AC4" s="82"/>
      <c r="AD4" s="82" t="s">
        <v>13</v>
      </c>
      <c r="AE4" s="83"/>
    </row>
    <row r="5" spans="1:31" ht="14.25" customHeight="1" x14ac:dyDescent="0.2">
      <c r="A5" s="81" t="s">
        <v>66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5"/>
    </row>
    <row r="6" spans="1:31" x14ac:dyDescent="0.2">
      <c r="A6" s="43" t="s">
        <v>14</v>
      </c>
      <c r="B6" s="44">
        <v>8224</v>
      </c>
      <c r="C6" s="45"/>
      <c r="D6" s="46">
        <v>9528</v>
      </c>
      <c r="E6" s="46"/>
      <c r="F6" s="46">
        <v>11196</v>
      </c>
      <c r="G6" s="46"/>
      <c r="H6" s="46">
        <v>36860</v>
      </c>
      <c r="I6" s="46"/>
      <c r="J6" s="46">
        <v>10161</v>
      </c>
      <c r="K6" s="46"/>
      <c r="L6" s="46">
        <v>7520</v>
      </c>
      <c r="M6" s="46"/>
      <c r="N6" s="46">
        <v>8748</v>
      </c>
      <c r="O6" s="46"/>
      <c r="P6" s="46">
        <v>10430</v>
      </c>
      <c r="Q6" s="46"/>
      <c r="R6" s="46">
        <v>48485</v>
      </c>
      <c r="S6" s="46"/>
      <c r="T6" s="46">
        <v>11759</v>
      </c>
      <c r="U6" s="46"/>
      <c r="V6" s="46">
        <v>10896</v>
      </c>
      <c r="W6" s="46"/>
      <c r="X6" s="46">
        <v>13269</v>
      </c>
      <c r="Y6" s="46"/>
      <c r="Z6" s="46">
        <v>12561</v>
      </c>
      <c r="AA6" s="46"/>
      <c r="AB6" s="46">
        <v>46897</v>
      </c>
      <c r="AC6" s="46"/>
      <c r="AD6" s="46">
        <v>48165</v>
      </c>
      <c r="AE6" s="42"/>
    </row>
    <row r="7" spans="1:31" x14ac:dyDescent="0.2">
      <c r="A7" s="43" t="s">
        <v>15</v>
      </c>
      <c r="B7" s="45">
        <v>217</v>
      </c>
      <c r="C7" s="45"/>
      <c r="D7" s="46">
        <v>205</v>
      </c>
      <c r="E7" s="46"/>
      <c r="F7" s="46">
        <v>429</v>
      </c>
      <c r="G7" s="46"/>
      <c r="H7" s="46">
        <v>1149</v>
      </c>
      <c r="I7" s="46"/>
      <c r="J7" s="46">
        <v>718</v>
      </c>
      <c r="K7" s="46"/>
      <c r="L7" s="46">
        <v>183</v>
      </c>
      <c r="M7" s="46"/>
      <c r="N7" s="46">
        <v>97</v>
      </c>
      <c r="O7" s="46"/>
      <c r="P7" s="46">
        <v>152</v>
      </c>
      <c r="Q7" s="46"/>
      <c r="R7" s="46">
        <v>959</v>
      </c>
      <c r="S7" s="46"/>
      <c r="T7" s="46">
        <v>384</v>
      </c>
      <c r="U7" s="46"/>
      <c r="V7" s="46">
        <v>167</v>
      </c>
      <c r="W7" s="46"/>
      <c r="X7" s="46">
        <v>119</v>
      </c>
      <c r="Y7" s="46"/>
      <c r="Z7" s="46">
        <v>289</v>
      </c>
      <c r="AA7" s="46"/>
      <c r="AB7" s="46">
        <v>1158</v>
      </c>
      <c r="AC7" s="46"/>
      <c r="AD7" s="46">
        <v>1498</v>
      </c>
      <c r="AE7" s="42"/>
    </row>
    <row r="8" spans="1:31" x14ac:dyDescent="0.2">
      <c r="A8" s="47" t="s">
        <v>16</v>
      </c>
      <c r="B8" s="48">
        <v>8441</v>
      </c>
      <c r="C8" s="49"/>
      <c r="D8" s="50">
        <v>9733</v>
      </c>
      <c r="E8" s="50"/>
      <c r="F8" s="50">
        <v>11625</v>
      </c>
      <c r="G8" s="50"/>
      <c r="H8" s="50">
        <v>38009</v>
      </c>
      <c r="I8" s="50"/>
      <c r="J8" s="50">
        <v>10879</v>
      </c>
      <c r="K8" s="50"/>
      <c r="L8" s="50">
        <v>7703</v>
      </c>
      <c r="M8" s="50"/>
      <c r="N8" s="50">
        <v>8845</v>
      </c>
      <c r="O8" s="50"/>
      <c r="P8" s="50">
        <v>10582</v>
      </c>
      <c r="Q8" s="50"/>
      <c r="R8" s="50">
        <v>49444</v>
      </c>
      <c r="S8" s="50"/>
      <c r="T8" s="50">
        <v>12143</v>
      </c>
      <c r="U8" s="50"/>
      <c r="V8" s="50">
        <v>11063</v>
      </c>
      <c r="W8" s="50"/>
      <c r="X8" s="50">
        <v>13388</v>
      </c>
      <c r="Y8" s="50"/>
      <c r="Z8" s="50">
        <v>12850</v>
      </c>
      <c r="AA8" s="50"/>
      <c r="AB8" s="50">
        <v>48055</v>
      </c>
      <c r="AC8" s="50"/>
      <c r="AD8" s="50">
        <v>49663</v>
      </c>
    </row>
    <row r="9" spans="1:31" x14ac:dyDescent="0.2">
      <c r="A9" s="43" t="s">
        <v>17</v>
      </c>
      <c r="B9" s="51">
        <v>-7779</v>
      </c>
      <c r="C9" s="45"/>
      <c r="D9" s="46">
        <v>-8746</v>
      </c>
      <c r="E9" s="46"/>
      <c r="F9" s="46">
        <v>-10031</v>
      </c>
      <c r="G9" s="46"/>
      <c r="H9" s="46">
        <v>-28900</v>
      </c>
      <c r="I9" s="46"/>
      <c r="J9" s="46">
        <v>-9078</v>
      </c>
      <c r="K9" s="46"/>
      <c r="L9" s="46">
        <v>-5690</v>
      </c>
      <c r="M9" s="46"/>
      <c r="N9" s="46">
        <v>-7929</v>
      </c>
      <c r="O9" s="46"/>
      <c r="P9" s="46">
        <v>-6203</v>
      </c>
      <c r="Q9" s="46"/>
      <c r="R9" s="46">
        <v>-45259</v>
      </c>
      <c r="S9" s="46"/>
      <c r="T9" s="46">
        <v>-11142</v>
      </c>
      <c r="U9" s="46"/>
      <c r="V9" s="46">
        <v>-10501</v>
      </c>
      <c r="W9" s="46"/>
      <c r="X9" s="46">
        <v>-11494</v>
      </c>
      <c r="Y9" s="46"/>
      <c r="Z9" s="46">
        <v>-12122</v>
      </c>
      <c r="AA9" s="46"/>
      <c r="AB9" s="46">
        <v>-44383</v>
      </c>
      <c r="AC9" s="46"/>
      <c r="AD9" s="46">
        <v>-44887</v>
      </c>
    </row>
    <row r="10" spans="1:31" x14ac:dyDescent="0.2">
      <c r="A10" s="43" t="s">
        <v>18</v>
      </c>
      <c r="B10" s="51">
        <v>-463</v>
      </c>
      <c r="C10" s="45"/>
      <c r="D10" s="46">
        <v>-475</v>
      </c>
      <c r="E10" s="46"/>
      <c r="F10" s="46">
        <v>-424</v>
      </c>
      <c r="G10" s="46"/>
      <c r="H10" s="46">
        <v>-2040</v>
      </c>
      <c r="I10" s="46"/>
      <c r="J10" s="46">
        <v>-575</v>
      </c>
      <c r="K10" s="46"/>
      <c r="L10" s="46">
        <v>-502</v>
      </c>
      <c r="M10" s="46"/>
      <c r="N10" s="46">
        <v>-476</v>
      </c>
      <c r="O10" s="46"/>
      <c r="P10" s="46">
        <v>-488</v>
      </c>
      <c r="Q10" s="46"/>
      <c r="R10" s="46">
        <v>-2080</v>
      </c>
      <c r="S10" s="46"/>
      <c r="T10" s="46">
        <v>-669</v>
      </c>
      <c r="U10" s="46"/>
      <c r="V10" s="46">
        <v>-518</v>
      </c>
      <c r="W10" s="46"/>
      <c r="X10" s="46">
        <v>-430</v>
      </c>
      <c r="Y10" s="46"/>
      <c r="Z10" s="46">
        <v>-463</v>
      </c>
      <c r="AA10" s="46"/>
      <c r="AB10" s="46">
        <v>-2279</v>
      </c>
      <c r="AC10" s="46"/>
      <c r="AD10" s="46">
        <v>-2435</v>
      </c>
    </row>
    <row r="11" spans="1:31" x14ac:dyDescent="0.2">
      <c r="A11" s="43" t="s">
        <v>19</v>
      </c>
      <c r="B11" s="51">
        <v>2</v>
      </c>
      <c r="C11" s="45"/>
      <c r="D11" s="46">
        <v>3</v>
      </c>
      <c r="E11" s="46"/>
      <c r="F11" s="46">
        <v>16</v>
      </c>
      <c r="G11" s="46"/>
      <c r="H11" s="46">
        <v>116</v>
      </c>
      <c r="I11" s="46"/>
      <c r="J11" s="46">
        <v>17</v>
      </c>
      <c r="K11" s="46"/>
      <c r="L11" s="46">
        <v>75</v>
      </c>
      <c r="M11" s="46"/>
      <c r="N11" s="46">
        <v>6</v>
      </c>
      <c r="O11" s="46"/>
      <c r="P11" s="46">
        <v>21</v>
      </c>
      <c r="Q11" s="46"/>
      <c r="R11" s="46">
        <v>121</v>
      </c>
      <c r="S11" s="46"/>
      <c r="T11" s="46">
        <v>46</v>
      </c>
      <c r="U11" s="46"/>
      <c r="V11" s="46">
        <v>14</v>
      </c>
      <c r="W11" s="46"/>
      <c r="X11" s="46">
        <v>32</v>
      </c>
      <c r="Y11" s="46"/>
      <c r="Z11" s="46">
        <v>29</v>
      </c>
      <c r="AA11" s="46"/>
      <c r="AB11" s="46">
        <v>40</v>
      </c>
      <c r="AC11" s="46"/>
      <c r="AD11" s="46">
        <v>6</v>
      </c>
    </row>
    <row r="12" spans="1:31" x14ac:dyDescent="0.2">
      <c r="A12" s="43" t="s">
        <v>20</v>
      </c>
      <c r="B12" s="51">
        <v>1</v>
      </c>
      <c r="C12" s="45"/>
      <c r="D12" s="46">
        <v>1</v>
      </c>
      <c r="E12" s="46"/>
      <c r="F12" s="46">
        <v>-1</v>
      </c>
      <c r="G12" s="46"/>
      <c r="H12" s="46">
        <v>-77</v>
      </c>
      <c r="I12" s="46"/>
      <c r="J12" s="46">
        <v>0</v>
      </c>
      <c r="K12" s="46"/>
      <c r="L12" s="46">
        <v>-79</v>
      </c>
      <c r="M12" s="46"/>
      <c r="N12" s="46">
        <v>6</v>
      </c>
      <c r="O12" s="46"/>
      <c r="P12" s="46">
        <v>-6</v>
      </c>
      <c r="Q12" s="46"/>
      <c r="R12" s="46">
        <v>-53</v>
      </c>
      <c r="S12" s="46"/>
      <c r="T12" s="46">
        <v>-16</v>
      </c>
      <c r="U12" s="46"/>
      <c r="V12" s="46">
        <v>-12</v>
      </c>
      <c r="W12" s="46"/>
      <c r="X12" s="46">
        <v>-20</v>
      </c>
      <c r="Y12" s="46"/>
      <c r="Z12" s="46">
        <v>-5</v>
      </c>
      <c r="AA12" s="46"/>
      <c r="AB12" s="46">
        <v>-29</v>
      </c>
      <c r="AC12" s="46"/>
      <c r="AD12" s="46">
        <v>1</v>
      </c>
    </row>
    <row r="13" spans="1:31" x14ac:dyDescent="0.2">
      <c r="A13" s="43" t="s">
        <v>21</v>
      </c>
      <c r="B13" s="51">
        <v>0</v>
      </c>
      <c r="C13" s="45"/>
      <c r="D13" s="46">
        <v>0</v>
      </c>
      <c r="E13" s="46"/>
      <c r="F13" s="46">
        <v>0</v>
      </c>
      <c r="G13" s="46"/>
      <c r="H13" s="46">
        <v>0</v>
      </c>
      <c r="I13" s="46"/>
      <c r="J13" s="46">
        <v>0</v>
      </c>
      <c r="K13" s="46"/>
      <c r="L13" s="46">
        <v>0</v>
      </c>
      <c r="M13" s="46"/>
      <c r="N13" s="46">
        <v>0</v>
      </c>
      <c r="O13" s="46"/>
      <c r="P13" s="46">
        <v>0</v>
      </c>
      <c r="Q13" s="46"/>
      <c r="R13" s="46">
        <v>0</v>
      </c>
      <c r="S13" s="46"/>
      <c r="T13" s="46">
        <v>0</v>
      </c>
      <c r="U13" s="46"/>
      <c r="V13" s="46">
        <v>0</v>
      </c>
      <c r="W13" s="46"/>
      <c r="X13" s="46">
        <v>0</v>
      </c>
      <c r="Y13" s="46"/>
      <c r="Z13" s="46">
        <v>0</v>
      </c>
      <c r="AA13" s="46"/>
      <c r="AB13" s="46">
        <v>0</v>
      </c>
      <c r="AC13" s="46"/>
      <c r="AD13" s="46">
        <v>0</v>
      </c>
      <c r="AE13" s="42"/>
    </row>
    <row r="14" spans="1:31" x14ac:dyDescent="0.2">
      <c r="A14" s="47" t="s">
        <v>22</v>
      </c>
      <c r="B14" s="52">
        <v>202</v>
      </c>
      <c r="C14" s="49"/>
      <c r="D14" s="50">
        <v>516</v>
      </c>
      <c r="E14" s="50"/>
      <c r="F14" s="50">
        <v>1185</v>
      </c>
      <c r="G14" s="50"/>
      <c r="H14" s="50">
        <v>7108</v>
      </c>
      <c r="I14" s="50"/>
      <c r="J14" s="50">
        <v>1243</v>
      </c>
      <c r="K14" s="50"/>
      <c r="L14" s="50">
        <v>1507</v>
      </c>
      <c r="M14" s="50"/>
      <c r="N14" s="50">
        <v>452</v>
      </c>
      <c r="O14" s="50"/>
      <c r="P14" s="50">
        <v>3906</v>
      </c>
      <c r="Q14" s="50"/>
      <c r="R14" s="50">
        <v>2173</v>
      </c>
      <c r="S14" s="50"/>
      <c r="T14" s="50">
        <v>362</v>
      </c>
      <c r="U14" s="50"/>
      <c r="V14" s="50">
        <v>46</v>
      </c>
      <c r="W14" s="50"/>
      <c r="X14" s="50">
        <v>1476</v>
      </c>
      <c r="Y14" s="50"/>
      <c r="Z14" s="50">
        <v>289</v>
      </c>
      <c r="AA14" s="50"/>
      <c r="AB14" s="50">
        <v>1404</v>
      </c>
      <c r="AC14" s="50"/>
      <c r="AD14" s="50">
        <v>2348</v>
      </c>
    </row>
    <row r="15" spans="1:31" x14ac:dyDescent="0.2">
      <c r="A15" s="43" t="s">
        <v>23</v>
      </c>
      <c r="B15" s="51">
        <v>-217</v>
      </c>
      <c r="C15" s="45"/>
      <c r="D15" s="46">
        <v>-211</v>
      </c>
      <c r="E15" s="46"/>
      <c r="F15" s="46">
        <v>-221</v>
      </c>
      <c r="G15" s="46"/>
      <c r="H15" s="46">
        <v>-874</v>
      </c>
      <c r="I15" s="46"/>
      <c r="J15" s="46">
        <v>-337</v>
      </c>
      <c r="K15" s="46"/>
      <c r="L15" s="46">
        <v>-185</v>
      </c>
      <c r="M15" s="46"/>
      <c r="N15" s="46">
        <v>-171</v>
      </c>
      <c r="O15" s="46"/>
      <c r="P15" s="46">
        <v>-181</v>
      </c>
      <c r="Q15" s="46"/>
      <c r="R15" s="46">
        <v>-1109</v>
      </c>
      <c r="S15" s="46"/>
      <c r="T15" s="46">
        <v>-250</v>
      </c>
      <c r="U15" s="46"/>
      <c r="V15" s="46">
        <v>-285</v>
      </c>
      <c r="W15" s="46"/>
      <c r="X15" s="46">
        <v>-275</v>
      </c>
      <c r="Y15" s="46"/>
      <c r="Z15" s="46">
        <v>-299</v>
      </c>
      <c r="AA15" s="46"/>
      <c r="AB15" s="46">
        <v>-1321</v>
      </c>
      <c r="AC15" s="46"/>
      <c r="AD15" s="46">
        <v>-1429</v>
      </c>
    </row>
    <row r="16" spans="1:31" x14ac:dyDescent="0.2">
      <c r="A16" s="43" t="s">
        <v>24</v>
      </c>
      <c r="B16" s="51">
        <v>0</v>
      </c>
      <c r="C16" s="45"/>
      <c r="D16" s="46">
        <v>0</v>
      </c>
      <c r="E16" s="46"/>
      <c r="F16" s="46">
        <v>0</v>
      </c>
      <c r="G16" s="46"/>
      <c r="H16" s="46">
        <v>0</v>
      </c>
      <c r="I16" s="46"/>
      <c r="J16" s="46">
        <v>0</v>
      </c>
      <c r="K16" s="46"/>
      <c r="L16" s="46">
        <v>0</v>
      </c>
      <c r="M16" s="46"/>
      <c r="N16" s="46">
        <v>0</v>
      </c>
      <c r="O16" s="46"/>
      <c r="P16" s="46">
        <v>0</v>
      </c>
      <c r="Q16" s="46"/>
      <c r="R16" s="46">
        <v>0</v>
      </c>
      <c r="S16" s="46"/>
      <c r="T16" s="46">
        <v>0</v>
      </c>
      <c r="U16" s="46"/>
      <c r="V16" s="46">
        <v>0</v>
      </c>
      <c r="W16" s="46"/>
      <c r="X16" s="46">
        <v>0</v>
      </c>
      <c r="Y16" s="46"/>
      <c r="Z16" s="46">
        <v>0</v>
      </c>
      <c r="AA16" s="46"/>
      <c r="AB16" s="46">
        <v>-216</v>
      </c>
      <c r="AC16" s="46"/>
      <c r="AD16" s="46">
        <v>-6</v>
      </c>
      <c r="AE16" s="42"/>
    </row>
    <row r="17" spans="1:31" x14ac:dyDescent="0.2">
      <c r="A17" s="53" t="s">
        <v>25</v>
      </c>
      <c r="B17" s="54">
        <v>-15</v>
      </c>
      <c r="C17" s="55"/>
      <c r="D17" s="56">
        <v>305</v>
      </c>
      <c r="E17" s="56"/>
      <c r="F17" s="56">
        <v>964</v>
      </c>
      <c r="G17" s="56"/>
      <c r="H17" s="56">
        <v>6234</v>
      </c>
      <c r="I17" s="56"/>
      <c r="J17" s="56">
        <v>906</v>
      </c>
      <c r="K17" s="56"/>
      <c r="L17" s="56">
        <v>1322</v>
      </c>
      <c r="M17" s="56"/>
      <c r="N17" s="56">
        <v>281</v>
      </c>
      <c r="O17" s="56"/>
      <c r="P17" s="56">
        <v>3725</v>
      </c>
      <c r="Q17" s="56"/>
      <c r="R17" s="56">
        <v>1064</v>
      </c>
      <c r="S17" s="56"/>
      <c r="T17" s="56">
        <v>112</v>
      </c>
      <c r="U17" s="56"/>
      <c r="V17" s="56">
        <v>-239</v>
      </c>
      <c r="W17" s="56"/>
      <c r="X17" s="56">
        <v>1201</v>
      </c>
      <c r="Y17" s="56"/>
      <c r="Z17" s="56">
        <v>-10</v>
      </c>
      <c r="AA17" s="56"/>
      <c r="AB17" s="56">
        <v>-133</v>
      </c>
      <c r="AC17" s="56"/>
      <c r="AD17" s="56">
        <v>913</v>
      </c>
    </row>
    <row r="18" spans="1:31" x14ac:dyDescent="0.2">
      <c r="A18" s="57" t="s">
        <v>26</v>
      </c>
      <c r="B18" s="58">
        <v>0</v>
      </c>
      <c r="C18" s="59"/>
      <c r="D18" s="60">
        <v>0</v>
      </c>
      <c r="E18" s="60"/>
      <c r="F18" s="60">
        <v>0</v>
      </c>
      <c r="G18" s="60"/>
      <c r="H18" s="60">
        <v>0</v>
      </c>
      <c r="I18" s="60"/>
      <c r="J18" s="60">
        <v>0</v>
      </c>
      <c r="K18" s="60"/>
      <c r="L18" s="60">
        <v>0</v>
      </c>
      <c r="M18" s="60"/>
      <c r="N18" s="60">
        <v>0</v>
      </c>
      <c r="O18" s="60"/>
      <c r="P18" s="60">
        <v>0</v>
      </c>
      <c r="Q18" s="60"/>
      <c r="R18" s="60">
        <v>0</v>
      </c>
      <c r="S18" s="60"/>
      <c r="T18" s="60">
        <v>0</v>
      </c>
      <c r="U18" s="60"/>
      <c r="V18" s="60">
        <v>0</v>
      </c>
      <c r="W18" s="60"/>
      <c r="X18" s="60">
        <v>0</v>
      </c>
      <c r="Y18" s="60"/>
      <c r="Z18" s="60">
        <v>0</v>
      </c>
      <c r="AA18" s="60"/>
      <c r="AB18" s="60">
        <v>216</v>
      </c>
      <c r="AC18" s="60"/>
      <c r="AD18" s="60">
        <v>5</v>
      </c>
    </row>
    <row r="19" spans="1:31" x14ac:dyDescent="0.2">
      <c r="A19" s="47" t="s">
        <v>27</v>
      </c>
      <c r="B19" s="52">
        <v>-15</v>
      </c>
      <c r="C19" s="49"/>
      <c r="D19" s="50">
        <v>305</v>
      </c>
      <c r="E19" s="50"/>
      <c r="F19" s="50">
        <v>964</v>
      </c>
      <c r="G19" s="50"/>
      <c r="H19" s="50">
        <v>6234</v>
      </c>
      <c r="I19" s="50"/>
      <c r="J19" s="50">
        <v>906</v>
      </c>
      <c r="K19" s="50"/>
      <c r="L19" s="50">
        <v>1322</v>
      </c>
      <c r="M19" s="50"/>
      <c r="N19" s="50">
        <v>281</v>
      </c>
      <c r="O19" s="50"/>
      <c r="P19" s="50">
        <v>3725</v>
      </c>
      <c r="Q19" s="50"/>
      <c r="R19" s="50">
        <v>1064</v>
      </c>
      <c r="S19" s="50"/>
      <c r="T19" s="50">
        <v>112</v>
      </c>
      <c r="U19" s="50"/>
      <c r="V19" s="50">
        <v>-239</v>
      </c>
      <c r="W19" s="50"/>
      <c r="X19" s="50">
        <v>1201</v>
      </c>
      <c r="Y19" s="50"/>
      <c r="Z19" s="50">
        <v>-10</v>
      </c>
      <c r="AA19" s="50"/>
      <c r="AB19" s="50">
        <v>83</v>
      </c>
      <c r="AC19" s="50"/>
      <c r="AD19" s="50">
        <v>918</v>
      </c>
    </row>
    <row r="20" spans="1:31" x14ac:dyDescent="0.2">
      <c r="A20" s="86" t="s">
        <v>28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3"/>
    </row>
    <row r="21" spans="1:31" x14ac:dyDescent="0.2">
      <c r="A21" s="43" t="s">
        <v>29</v>
      </c>
      <c r="B21" s="51">
        <v>11408</v>
      </c>
      <c r="C21" s="45"/>
      <c r="D21" s="46">
        <v>11492</v>
      </c>
      <c r="E21" s="46"/>
      <c r="F21" s="46">
        <v>11566</v>
      </c>
      <c r="G21" s="46"/>
      <c r="H21" s="46">
        <v>11651</v>
      </c>
      <c r="I21" s="46"/>
      <c r="J21" s="46">
        <v>11651</v>
      </c>
      <c r="K21" s="46"/>
      <c r="L21" s="46">
        <v>11844</v>
      </c>
      <c r="M21" s="46"/>
      <c r="N21" s="46">
        <v>12033</v>
      </c>
      <c r="O21" s="46"/>
      <c r="P21" s="46">
        <v>12021</v>
      </c>
      <c r="Q21" s="46"/>
      <c r="R21" s="46">
        <v>12140</v>
      </c>
      <c r="S21" s="46"/>
      <c r="T21" s="46">
        <v>12140</v>
      </c>
      <c r="U21" s="46"/>
      <c r="V21" s="46">
        <v>12238</v>
      </c>
      <c r="W21" s="46"/>
      <c r="X21" s="46">
        <v>15426</v>
      </c>
      <c r="Y21" s="46"/>
      <c r="Z21" s="46">
        <v>15317</v>
      </c>
      <c r="AA21" s="46"/>
      <c r="AB21" s="46">
        <v>15496</v>
      </c>
      <c r="AC21" s="46"/>
      <c r="AD21" s="46">
        <v>16089</v>
      </c>
    </row>
    <row r="22" spans="1:31" ht="18.75" x14ac:dyDescent="0.2">
      <c r="A22" s="61" t="s">
        <v>67</v>
      </c>
      <c r="B22" s="51">
        <v>302</v>
      </c>
      <c r="C22" s="62"/>
      <c r="D22" s="46">
        <v>313</v>
      </c>
      <c r="E22" s="46"/>
      <c r="F22" s="46">
        <v>320</v>
      </c>
      <c r="G22" s="46"/>
      <c r="H22" s="46">
        <v>367</v>
      </c>
      <c r="I22" s="46"/>
      <c r="J22" s="46">
        <v>367</v>
      </c>
      <c r="K22" s="46"/>
      <c r="L22" s="46">
        <v>376</v>
      </c>
      <c r="M22" s="46"/>
      <c r="N22" s="46">
        <v>389</v>
      </c>
      <c r="O22" s="46"/>
      <c r="P22" s="46">
        <v>396</v>
      </c>
      <c r="Q22" s="46"/>
      <c r="R22" s="46">
        <v>404</v>
      </c>
      <c r="S22" s="46"/>
      <c r="T22" s="46">
        <v>404</v>
      </c>
      <c r="U22" s="46"/>
      <c r="V22" s="46">
        <v>410</v>
      </c>
      <c r="W22" s="46"/>
      <c r="X22" s="46">
        <v>419</v>
      </c>
      <c r="Y22" s="46"/>
      <c r="Z22" s="46">
        <v>427</v>
      </c>
      <c r="AA22" s="46"/>
      <c r="AB22" s="46">
        <v>434</v>
      </c>
      <c r="AC22" s="46"/>
      <c r="AD22" s="46">
        <v>946</v>
      </c>
    </row>
    <row r="23" spans="1:31" x14ac:dyDescent="0.2">
      <c r="A23" s="43" t="s">
        <v>30</v>
      </c>
      <c r="B23" s="51">
        <v>-1099</v>
      </c>
      <c r="C23" s="45"/>
      <c r="D23" s="46">
        <v>-2230</v>
      </c>
      <c r="E23" s="46"/>
      <c r="F23" s="46">
        <v>-3432</v>
      </c>
      <c r="G23" s="46"/>
      <c r="H23" s="46">
        <v>-2729</v>
      </c>
      <c r="I23" s="46"/>
      <c r="J23" s="46">
        <v>-2729</v>
      </c>
      <c r="K23" s="46"/>
      <c r="L23" s="46">
        <v>-2138</v>
      </c>
      <c r="M23" s="46"/>
      <c r="N23" s="46">
        <v>-4015</v>
      </c>
      <c r="O23" s="46"/>
      <c r="P23" s="46">
        <v>-4036</v>
      </c>
      <c r="Q23" s="46"/>
      <c r="R23" s="46">
        <v>-4755</v>
      </c>
      <c r="S23" s="46"/>
      <c r="T23" s="46">
        <v>-4755</v>
      </c>
      <c r="U23" s="46"/>
      <c r="V23" s="46">
        <v>-3472</v>
      </c>
      <c r="W23" s="46"/>
      <c r="X23" s="46">
        <v>-2977</v>
      </c>
      <c r="Y23" s="46"/>
      <c r="Z23" s="46">
        <v>-2765</v>
      </c>
      <c r="AA23" s="46"/>
      <c r="AB23" s="46">
        <v>-2686</v>
      </c>
      <c r="AC23" s="46"/>
      <c r="AD23" s="46">
        <v>-279</v>
      </c>
    </row>
    <row r="24" spans="1:31" x14ac:dyDescent="0.2">
      <c r="A24" s="43" t="s">
        <v>31</v>
      </c>
      <c r="B24" s="63" t="s">
        <v>58</v>
      </c>
      <c r="C24" s="45"/>
      <c r="D24" s="46">
        <v>0</v>
      </c>
      <c r="E24" s="46"/>
      <c r="F24" s="46">
        <v>0</v>
      </c>
      <c r="G24" s="46"/>
      <c r="H24" s="46">
        <v>0</v>
      </c>
      <c r="I24" s="46"/>
      <c r="J24" s="46">
        <v>0</v>
      </c>
      <c r="K24" s="46"/>
      <c r="L24" s="46">
        <v>0</v>
      </c>
      <c r="M24" s="46"/>
      <c r="N24" s="46">
        <v>0</v>
      </c>
      <c r="O24" s="46"/>
      <c r="P24" s="46">
        <v>0</v>
      </c>
      <c r="Q24" s="46"/>
      <c r="R24" s="46">
        <v>0</v>
      </c>
      <c r="S24" s="46"/>
      <c r="T24" s="46">
        <v>0</v>
      </c>
      <c r="U24" s="46"/>
      <c r="V24" s="46">
        <v>0</v>
      </c>
      <c r="W24" s="46"/>
      <c r="X24" s="46">
        <v>0</v>
      </c>
      <c r="Y24" s="46"/>
      <c r="Z24" s="46">
        <v>0</v>
      </c>
      <c r="AA24" s="46"/>
      <c r="AB24" s="46">
        <v>0</v>
      </c>
      <c r="AC24" s="46"/>
      <c r="AD24" s="46">
        <v>0</v>
      </c>
    </row>
    <row r="25" spans="1:31" x14ac:dyDescent="0.2">
      <c r="A25" s="43" t="s">
        <v>32</v>
      </c>
      <c r="B25" s="51">
        <v>431</v>
      </c>
      <c r="C25" s="45"/>
      <c r="D25" s="46">
        <v>654</v>
      </c>
      <c r="E25" s="46"/>
      <c r="F25" s="46">
        <v>-167</v>
      </c>
      <c r="G25" s="46"/>
      <c r="H25" s="46">
        <v>-419</v>
      </c>
      <c r="I25" s="46"/>
      <c r="J25" s="46">
        <v>-419</v>
      </c>
      <c r="K25" s="46"/>
      <c r="L25" s="46">
        <v>603</v>
      </c>
      <c r="M25" s="46"/>
      <c r="N25" s="46">
        <v>603</v>
      </c>
      <c r="O25" s="46"/>
      <c r="P25" s="46">
        <v>1580</v>
      </c>
      <c r="Q25" s="46"/>
      <c r="R25" s="46">
        <v>1696</v>
      </c>
      <c r="S25" s="46"/>
      <c r="T25" s="46">
        <v>1697</v>
      </c>
      <c r="U25" s="46"/>
      <c r="V25" s="46">
        <v>1261</v>
      </c>
      <c r="W25" s="46"/>
      <c r="X25" s="46">
        <v>967</v>
      </c>
      <c r="Y25" s="46"/>
      <c r="Z25" s="46">
        <v>769</v>
      </c>
      <c r="AA25" s="46"/>
      <c r="AB25" s="46">
        <v>466</v>
      </c>
      <c r="AC25" s="46"/>
      <c r="AD25" s="46">
        <v>1393</v>
      </c>
    </row>
    <row r="26" spans="1:31" x14ac:dyDescent="0.2">
      <c r="A26" s="43" t="s">
        <v>33</v>
      </c>
      <c r="B26" s="51">
        <v>2072</v>
      </c>
      <c r="C26" s="45"/>
      <c r="D26" s="46">
        <v>2043</v>
      </c>
      <c r="E26" s="46"/>
      <c r="F26" s="46">
        <v>1990</v>
      </c>
      <c r="G26" s="46"/>
      <c r="H26" s="46">
        <v>1930</v>
      </c>
      <c r="I26" s="46"/>
      <c r="J26" s="46">
        <v>1930</v>
      </c>
      <c r="K26" s="46"/>
      <c r="L26" s="46">
        <v>1877</v>
      </c>
      <c r="M26" s="46"/>
      <c r="N26" s="46">
        <v>2613</v>
      </c>
      <c r="O26" s="46"/>
      <c r="P26" s="46">
        <v>2572</v>
      </c>
      <c r="Q26" s="46"/>
      <c r="R26" s="46">
        <v>2452</v>
      </c>
      <c r="S26" s="46"/>
      <c r="T26" s="46">
        <v>2452</v>
      </c>
      <c r="U26" s="46"/>
      <c r="V26" s="46">
        <v>2355</v>
      </c>
      <c r="W26" s="46"/>
      <c r="X26" s="46">
        <v>0</v>
      </c>
      <c r="Y26" s="46"/>
      <c r="Z26" s="46">
        <v>0</v>
      </c>
      <c r="AA26" s="46"/>
      <c r="AB26" s="46">
        <v>0</v>
      </c>
      <c r="AC26" s="46"/>
      <c r="AD26" s="46">
        <v>279</v>
      </c>
    </row>
    <row r="27" spans="1:31" x14ac:dyDescent="0.2">
      <c r="A27" s="43" t="s">
        <v>34</v>
      </c>
      <c r="B27" s="51">
        <v>-200</v>
      </c>
      <c r="C27" s="45"/>
      <c r="D27" s="46">
        <v>-198</v>
      </c>
      <c r="E27" s="46"/>
      <c r="F27" s="46">
        <v>-197</v>
      </c>
      <c r="G27" s="46"/>
      <c r="H27" s="46">
        <v>-196</v>
      </c>
      <c r="I27" s="46"/>
      <c r="J27" s="46">
        <v>-196</v>
      </c>
      <c r="K27" s="46"/>
      <c r="L27" s="46">
        <v>-189</v>
      </c>
      <c r="M27" s="46"/>
      <c r="N27" s="46">
        <v>-189</v>
      </c>
      <c r="O27" s="46"/>
      <c r="P27" s="46">
        <v>-187</v>
      </c>
      <c r="Q27" s="46"/>
      <c r="R27" s="46">
        <v>-185</v>
      </c>
      <c r="S27" s="46"/>
      <c r="T27" s="46">
        <v>-185</v>
      </c>
      <c r="U27" s="46"/>
      <c r="V27" s="46">
        <v>-181</v>
      </c>
      <c r="W27" s="46"/>
      <c r="X27" s="46">
        <v>-628</v>
      </c>
      <c r="Y27" s="46"/>
      <c r="Z27" s="46">
        <v>-617</v>
      </c>
      <c r="AA27" s="46"/>
      <c r="AB27" s="46">
        <v>-609</v>
      </c>
      <c r="AC27" s="46"/>
      <c r="AD27" s="46">
        <v>-606</v>
      </c>
    </row>
    <row r="28" spans="1:31" x14ac:dyDescent="0.2">
      <c r="A28" s="43" t="s">
        <v>35</v>
      </c>
      <c r="B28" s="51">
        <v>-2392</v>
      </c>
      <c r="C28" s="45"/>
      <c r="D28" s="46">
        <v>-2429</v>
      </c>
      <c r="E28" s="46"/>
      <c r="F28" s="46">
        <v>-2557</v>
      </c>
      <c r="G28" s="46"/>
      <c r="H28" s="46">
        <v>-2654</v>
      </c>
      <c r="I28" s="46"/>
      <c r="J28" s="46">
        <v>-2654</v>
      </c>
      <c r="K28" s="46"/>
      <c r="L28" s="46">
        <v>-2727</v>
      </c>
      <c r="M28" s="46"/>
      <c r="N28" s="46">
        <v>-2811</v>
      </c>
      <c r="O28" s="46"/>
      <c r="P28" s="46">
        <v>-2892</v>
      </c>
      <c r="Q28" s="46"/>
      <c r="R28" s="46">
        <v>-2977</v>
      </c>
      <c r="S28" s="46"/>
      <c r="T28" s="46">
        <v>-2977</v>
      </c>
      <c r="U28" s="46"/>
      <c r="V28" s="46">
        <v>-2977</v>
      </c>
      <c r="W28" s="46"/>
      <c r="X28" s="46">
        <v>-3033</v>
      </c>
      <c r="Y28" s="46"/>
      <c r="Z28" s="46">
        <v>-3072</v>
      </c>
      <c r="AA28" s="46"/>
      <c r="AB28" s="46">
        <v>-3118</v>
      </c>
      <c r="AC28" s="46"/>
      <c r="AD28" s="46">
        <v>-2753</v>
      </c>
    </row>
    <row r="29" spans="1:31" x14ac:dyDescent="0.2">
      <c r="A29" s="43" t="s">
        <v>36</v>
      </c>
      <c r="B29" s="51">
        <v>-556</v>
      </c>
      <c r="C29" s="45"/>
      <c r="D29" s="46">
        <v>-536</v>
      </c>
      <c r="E29" s="46"/>
      <c r="F29" s="46">
        <v>-500</v>
      </c>
      <c r="G29" s="46"/>
      <c r="H29" s="46">
        <v>-235</v>
      </c>
      <c r="I29" s="46"/>
      <c r="J29" s="46">
        <v>-235</v>
      </c>
      <c r="K29" s="46"/>
      <c r="L29" s="46">
        <v>-1042</v>
      </c>
      <c r="M29" s="46"/>
      <c r="N29" s="46">
        <v>-756</v>
      </c>
      <c r="O29" s="46"/>
      <c r="P29" s="46">
        <v>-866</v>
      </c>
      <c r="Q29" s="46"/>
      <c r="R29" s="46">
        <v>-143</v>
      </c>
      <c r="S29" s="46"/>
      <c r="T29" s="46">
        <v>-143</v>
      </c>
      <c r="U29" s="46"/>
      <c r="V29" s="46">
        <v>-4</v>
      </c>
      <c r="W29" s="46"/>
      <c r="X29" s="46">
        <v>-306</v>
      </c>
      <c r="Y29" s="46"/>
      <c r="Z29" s="46">
        <v>-142</v>
      </c>
      <c r="AA29" s="46"/>
      <c r="AB29" s="46">
        <v>-90</v>
      </c>
      <c r="AC29" s="46"/>
      <c r="AD29" s="46">
        <v>-682</v>
      </c>
    </row>
    <row r="30" spans="1:31" x14ac:dyDescent="0.2">
      <c r="A30" s="43" t="s">
        <v>37</v>
      </c>
      <c r="B30" s="51">
        <v>78</v>
      </c>
      <c r="C30" s="45"/>
      <c r="D30" s="46">
        <v>81</v>
      </c>
      <c r="E30" s="46"/>
      <c r="F30" s="46">
        <v>82</v>
      </c>
      <c r="G30" s="46"/>
      <c r="H30" s="46">
        <v>82</v>
      </c>
      <c r="I30" s="46"/>
      <c r="J30" s="46">
        <v>82</v>
      </c>
      <c r="K30" s="46"/>
      <c r="L30" s="46">
        <v>155</v>
      </c>
      <c r="M30" s="46"/>
      <c r="N30" s="46">
        <v>11</v>
      </c>
      <c r="O30" s="46"/>
      <c r="P30" s="46">
        <v>13</v>
      </c>
      <c r="Q30" s="46"/>
      <c r="R30" s="46">
        <v>25</v>
      </c>
      <c r="S30" s="46"/>
      <c r="T30" s="46">
        <v>25</v>
      </c>
      <c r="U30" s="46"/>
      <c r="V30" s="46">
        <v>7</v>
      </c>
      <c r="W30" s="46"/>
      <c r="X30" s="46">
        <v>7</v>
      </c>
      <c r="Y30" s="46"/>
      <c r="Z30" s="46">
        <v>79</v>
      </c>
      <c r="AA30" s="46"/>
      <c r="AB30" s="46">
        <v>9</v>
      </c>
      <c r="AC30" s="46"/>
      <c r="AD30" s="46">
        <v>164</v>
      </c>
    </row>
    <row r="31" spans="1:31" x14ac:dyDescent="0.2">
      <c r="A31" s="47" t="s">
        <v>38</v>
      </c>
      <c r="B31" s="52">
        <v>10044</v>
      </c>
      <c r="C31" s="49"/>
      <c r="D31" s="50">
        <v>9190</v>
      </c>
      <c r="E31" s="50"/>
      <c r="F31" s="50">
        <v>7105</v>
      </c>
      <c r="G31" s="50"/>
      <c r="H31" s="50">
        <v>7797</v>
      </c>
      <c r="I31" s="50"/>
      <c r="J31" s="50">
        <v>7797</v>
      </c>
      <c r="K31" s="50"/>
      <c r="L31" s="50">
        <v>8759</v>
      </c>
      <c r="M31" s="50"/>
      <c r="N31" s="50">
        <v>7878</v>
      </c>
      <c r="O31" s="50"/>
      <c r="P31" s="50">
        <v>8601</v>
      </c>
      <c r="Q31" s="50"/>
      <c r="R31" s="50">
        <v>8657</v>
      </c>
      <c r="S31" s="50"/>
      <c r="T31" s="50">
        <v>8658</v>
      </c>
      <c r="U31" s="50"/>
      <c r="V31" s="50">
        <v>9637</v>
      </c>
      <c r="W31" s="50"/>
      <c r="X31" s="50">
        <v>9875</v>
      </c>
      <c r="Y31" s="50"/>
      <c r="Z31" s="50">
        <v>9996</v>
      </c>
      <c r="AA31" s="50"/>
      <c r="AB31" s="50">
        <v>9902</v>
      </c>
      <c r="AC31" s="50"/>
      <c r="AD31" s="50">
        <v>14551</v>
      </c>
    </row>
    <row r="32" spans="1:31" x14ac:dyDescent="0.2">
      <c r="A32" s="64" t="s">
        <v>62</v>
      </c>
      <c r="B32" s="65">
        <v>23</v>
      </c>
      <c r="C32" s="66"/>
      <c r="D32" s="67">
        <v>41</v>
      </c>
      <c r="E32" s="67"/>
      <c r="F32" s="67">
        <v>44.2</v>
      </c>
      <c r="G32" s="67"/>
      <c r="H32" s="67">
        <v>75.8</v>
      </c>
      <c r="I32" s="67"/>
      <c r="J32" s="67">
        <v>75.8</v>
      </c>
      <c r="K32" s="67"/>
      <c r="L32" s="67">
        <v>59.1</v>
      </c>
      <c r="M32" s="67"/>
      <c r="N32" s="67">
        <v>43.7</v>
      </c>
      <c r="O32" s="67"/>
      <c r="P32" s="67">
        <v>51.6</v>
      </c>
      <c r="Q32" s="67"/>
      <c r="R32" s="67">
        <v>11.5</v>
      </c>
      <c r="S32" s="67"/>
      <c r="T32" s="67">
        <v>11.5</v>
      </c>
      <c r="U32" s="67"/>
      <c r="V32" s="67">
        <v>8.4</v>
      </c>
      <c r="W32" s="67"/>
      <c r="X32" s="67">
        <v>8.6</v>
      </c>
      <c r="Y32" s="67"/>
      <c r="Z32" s="67">
        <v>-3.5</v>
      </c>
      <c r="AA32" s="67"/>
      <c r="AB32" s="67">
        <v>-1.1000000000000001</v>
      </c>
      <c r="AC32" s="67"/>
      <c r="AD32" s="67">
        <v>5.8</v>
      </c>
    </row>
    <row r="33" spans="1:31" x14ac:dyDescent="0.2">
      <c r="A33" s="47" t="s">
        <v>63</v>
      </c>
      <c r="B33" s="68">
        <v>23</v>
      </c>
      <c r="C33" s="49"/>
      <c r="D33" s="69">
        <v>41</v>
      </c>
      <c r="E33" s="69"/>
      <c r="F33" s="69">
        <v>44.2</v>
      </c>
      <c r="G33" s="69"/>
      <c r="H33" s="69">
        <v>75.8</v>
      </c>
      <c r="I33" s="69"/>
      <c r="J33" s="69">
        <v>75.8</v>
      </c>
      <c r="K33" s="69"/>
      <c r="L33" s="69">
        <v>59.6</v>
      </c>
      <c r="M33" s="69"/>
      <c r="N33" s="69">
        <v>43.7</v>
      </c>
      <c r="O33" s="69"/>
      <c r="P33" s="69">
        <v>51.6</v>
      </c>
      <c r="Q33" s="69"/>
      <c r="R33" s="69">
        <v>11.5</v>
      </c>
      <c r="S33" s="69"/>
      <c r="T33" s="69">
        <v>11.5</v>
      </c>
      <c r="U33" s="69"/>
      <c r="V33" s="69">
        <v>8.4</v>
      </c>
      <c r="W33" s="69"/>
      <c r="X33" s="69">
        <v>10.199999999999999</v>
      </c>
      <c r="Y33" s="69"/>
      <c r="Z33" s="69">
        <v>-1.6</v>
      </c>
      <c r="AA33" s="69"/>
      <c r="AB33" s="69">
        <v>0.7</v>
      </c>
      <c r="AC33" s="69"/>
      <c r="AD33" s="69">
        <v>5.9</v>
      </c>
    </row>
    <row r="34" spans="1:31" x14ac:dyDescent="0.2">
      <c r="A34" s="43" t="s">
        <v>39</v>
      </c>
      <c r="B34" s="51">
        <v>-598</v>
      </c>
      <c r="C34" s="45"/>
      <c r="D34" s="46">
        <v>-1820</v>
      </c>
      <c r="E34" s="46"/>
      <c r="F34" s="46">
        <v>1576</v>
      </c>
      <c r="G34" s="46"/>
      <c r="H34" s="46">
        <v>4302</v>
      </c>
      <c r="I34" s="46"/>
      <c r="J34" s="46">
        <v>1080</v>
      </c>
      <c r="K34" s="46"/>
      <c r="L34" s="46">
        <v>-429</v>
      </c>
      <c r="M34" s="46"/>
      <c r="N34" s="46">
        <v>592</v>
      </c>
      <c r="O34" s="46"/>
      <c r="P34" s="46">
        <v>3058</v>
      </c>
      <c r="Q34" s="46"/>
      <c r="R34" s="46">
        <v>3691</v>
      </c>
      <c r="S34" s="46"/>
      <c r="T34" s="46">
        <v>1692</v>
      </c>
      <c r="U34" s="46"/>
      <c r="V34" s="46">
        <v>649</v>
      </c>
      <c r="W34" s="46"/>
      <c r="X34" s="46">
        <v>1038</v>
      </c>
      <c r="Y34" s="46"/>
      <c r="Z34" s="46">
        <v>312</v>
      </c>
      <c r="AA34" s="46"/>
      <c r="AB34" s="46">
        <v>1952</v>
      </c>
      <c r="AC34" s="46"/>
      <c r="AD34" s="46">
        <v>3052</v>
      </c>
    </row>
    <row r="35" spans="1:31" x14ac:dyDescent="0.2">
      <c r="A35" s="43" t="s">
        <v>40</v>
      </c>
      <c r="B35" s="51">
        <v>-184</v>
      </c>
      <c r="C35" s="45"/>
      <c r="D35" s="46">
        <v>-159</v>
      </c>
      <c r="E35" s="46"/>
      <c r="F35" s="46">
        <v>-135</v>
      </c>
      <c r="G35" s="46"/>
      <c r="H35" s="46">
        <v>-569</v>
      </c>
      <c r="I35" s="46"/>
      <c r="J35" s="46">
        <v>-194</v>
      </c>
      <c r="K35" s="46"/>
      <c r="L35" s="46">
        <v>-96</v>
      </c>
      <c r="M35" s="46"/>
      <c r="N35" s="46">
        <v>-165</v>
      </c>
      <c r="O35" s="46"/>
      <c r="P35" s="46">
        <v>-114</v>
      </c>
      <c r="Q35" s="46"/>
      <c r="R35" s="46">
        <v>-1110</v>
      </c>
      <c r="S35" s="46"/>
      <c r="T35" s="46">
        <v>-200</v>
      </c>
      <c r="U35" s="46"/>
      <c r="V35" s="46">
        <v>-342</v>
      </c>
      <c r="W35" s="46"/>
      <c r="X35" s="46">
        <v>-378</v>
      </c>
      <c r="Y35" s="46"/>
      <c r="Z35" s="46">
        <v>-190</v>
      </c>
      <c r="AA35" s="46"/>
      <c r="AB35" s="46">
        <v>-1739</v>
      </c>
      <c r="AC35" s="46"/>
      <c r="AD35" s="46">
        <v>-1447</v>
      </c>
    </row>
    <row r="36" spans="1:31" x14ac:dyDescent="0.2">
      <c r="A36" s="43" t="s">
        <v>41</v>
      </c>
      <c r="B36" s="51">
        <v>29</v>
      </c>
      <c r="C36" s="45"/>
      <c r="D36" s="46">
        <v>25</v>
      </c>
      <c r="E36" s="46"/>
      <c r="F36" s="46">
        <v>48</v>
      </c>
      <c r="G36" s="46"/>
      <c r="H36" s="46">
        <v>2238</v>
      </c>
      <c r="I36" s="46"/>
      <c r="J36" s="46">
        <v>36</v>
      </c>
      <c r="K36" s="46"/>
      <c r="L36" s="46">
        <v>3137</v>
      </c>
      <c r="M36" s="46"/>
      <c r="N36" s="46">
        <v>7</v>
      </c>
      <c r="O36" s="46"/>
      <c r="P36" s="46">
        <v>58</v>
      </c>
      <c r="Q36" s="46"/>
      <c r="R36" s="46">
        <v>108</v>
      </c>
      <c r="S36" s="46"/>
      <c r="T36" s="46">
        <v>18</v>
      </c>
      <c r="U36" s="46"/>
      <c r="V36" s="46">
        <v>19</v>
      </c>
      <c r="W36" s="46"/>
      <c r="X36" s="46">
        <v>61</v>
      </c>
      <c r="Y36" s="46"/>
      <c r="Z36" s="46">
        <v>9</v>
      </c>
      <c r="AA36" s="46"/>
      <c r="AB36" s="46">
        <v>2818</v>
      </c>
      <c r="AC36" s="46"/>
      <c r="AD36" s="46">
        <v>550</v>
      </c>
      <c r="AE36" s="42"/>
    </row>
    <row r="37" spans="1:31" x14ac:dyDescent="0.2">
      <c r="A37" s="47" t="s">
        <v>42</v>
      </c>
      <c r="B37" s="52">
        <v>-753</v>
      </c>
      <c r="C37" s="49"/>
      <c r="D37" s="50">
        <v>-1954</v>
      </c>
      <c r="E37" s="50"/>
      <c r="F37" s="50">
        <v>1489</v>
      </c>
      <c r="G37" s="50"/>
      <c r="H37" s="50">
        <v>5971</v>
      </c>
      <c r="I37" s="50"/>
      <c r="J37" s="50">
        <v>922</v>
      </c>
      <c r="K37" s="50"/>
      <c r="L37" s="50">
        <v>5048</v>
      </c>
      <c r="M37" s="50"/>
      <c r="N37" s="50">
        <v>434</v>
      </c>
      <c r="O37" s="50"/>
      <c r="P37" s="50">
        <v>3002</v>
      </c>
      <c r="Q37" s="50"/>
      <c r="R37" s="50">
        <v>2689</v>
      </c>
      <c r="S37" s="50"/>
      <c r="T37" s="50">
        <v>1510</v>
      </c>
      <c r="U37" s="50"/>
      <c r="V37" s="50">
        <v>326</v>
      </c>
      <c r="W37" s="50"/>
      <c r="X37" s="50">
        <v>721</v>
      </c>
      <c r="Y37" s="50"/>
      <c r="Z37" s="50">
        <v>131</v>
      </c>
      <c r="AA37" s="50"/>
      <c r="AB37" s="50">
        <v>3031</v>
      </c>
      <c r="AC37" s="50"/>
      <c r="AD37" s="50">
        <v>2155</v>
      </c>
    </row>
    <row r="38" spans="1:31" x14ac:dyDescent="0.2">
      <c r="A38" s="53"/>
      <c r="B38" s="53"/>
      <c r="C38" s="53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</row>
    <row r="39" spans="1:31" x14ac:dyDescent="0.2">
      <c r="A39" s="43" t="s">
        <v>64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:31" x14ac:dyDescent="0.2">
      <c r="A40" s="70"/>
      <c r="B40" s="43"/>
      <c r="C40" s="43"/>
      <c r="D40" s="43"/>
      <c r="E40" s="71"/>
      <c r="F40" s="43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  <c r="T40" s="72"/>
      <c r="U40" s="72"/>
      <c r="V40" s="72"/>
      <c r="W40" s="72"/>
      <c r="X40" s="72"/>
      <c r="Y40" s="72"/>
      <c r="Z40" s="72"/>
      <c r="AA40" s="73"/>
      <c r="AB40" s="73"/>
      <c r="AC40" s="73"/>
      <c r="AD40" s="73"/>
    </row>
    <row r="41" spans="1:31" x14ac:dyDescent="0.2">
      <c r="A41" s="74"/>
      <c r="B41" s="75"/>
      <c r="C41" s="75"/>
      <c r="D41" s="75"/>
      <c r="E41" s="76"/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7"/>
      <c r="T41" s="77"/>
      <c r="U41" s="77"/>
      <c r="V41" s="77"/>
      <c r="W41" s="77"/>
      <c r="X41" s="77"/>
      <c r="Y41" s="77"/>
      <c r="Z41" s="77"/>
    </row>
    <row r="42" spans="1:31" x14ac:dyDescent="0.2">
      <c r="A42" s="74"/>
      <c r="B42" s="75"/>
      <c r="C42" s="75"/>
      <c r="D42" s="75"/>
      <c r="E42" s="75"/>
      <c r="F42" s="75"/>
      <c r="G42" s="75"/>
      <c r="H42" s="75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7"/>
      <c r="T42" s="77"/>
      <c r="U42" s="77"/>
      <c r="V42" s="77"/>
      <c r="W42" s="77"/>
      <c r="X42" s="77"/>
      <c r="Y42" s="77"/>
      <c r="Z42" s="77"/>
    </row>
    <row r="43" spans="1:31" x14ac:dyDescent="0.2">
      <c r="A43" s="42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</row>
    <row r="44" spans="1:31" x14ac:dyDescent="0.2">
      <c r="A44" s="42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</row>
    <row r="45" spans="1:31" x14ac:dyDescent="0.2">
      <c r="A45" s="42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</row>
    <row r="46" spans="1:31" x14ac:dyDescent="0.2">
      <c r="A46" s="42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</row>
    <row r="47" spans="1:31" x14ac:dyDescent="0.2">
      <c r="A47" s="42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</row>
    <row r="48" spans="1:31" x14ac:dyDescent="0.2">
      <c r="A48" s="42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</row>
    <row r="49" spans="1:26" x14ac:dyDescent="0.2">
      <c r="A49" s="42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</row>
    <row r="50" spans="1:26" x14ac:dyDescent="0.2">
      <c r="A50" s="42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</row>
    <row r="51" spans="1:26" x14ac:dyDescent="0.2">
      <c r="A51" s="42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</row>
    <row r="52" spans="1:26" x14ac:dyDescent="0.2">
      <c r="A52" s="42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</row>
    <row r="53" spans="1:26" x14ac:dyDescent="0.2">
      <c r="A53" s="42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</row>
    <row r="54" spans="1:26" x14ac:dyDescent="0.2">
      <c r="A54" s="42"/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</row>
    <row r="55" spans="1:26" x14ac:dyDescent="0.2">
      <c r="A55" s="42"/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</row>
    <row r="56" spans="1:26" x14ac:dyDescent="0.2">
      <c r="A56" s="42"/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</row>
    <row r="57" spans="1:26" x14ac:dyDescent="0.2">
      <c r="A57" s="42"/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</row>
    <row r="58" spans="1:26" x14ac:dyDescent="0.2">
      <c r="A58" s="42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</row>
    <row r="59" spans="1:26" x14ac:dyDescent="0.2">
      <c r="A59" s="42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</row>
    <row r="60" spans="1:26" x14ac:dyDescent="0.2">
      <c r="A60" s="42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</row>
    <row r="61" spans="1:26" x14ac:dyDescent="0.2">
      <c r="A61" s="42"/>
      <c r="B61" s="77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</row>
    <row r="62" spans="1:26" x14ac:dyDescent="0.2">
      <c r="A62" s="42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</row>
    <row r="63" spans="1:26" x14ac:dyDescent="0.2">
      <c r="A63" s="42"/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</row>
    <row r="64" spans="1:26" x14ac:dyDescent="0.2">
      <c r="A64" s="42"/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26" x14ac:dyDescent="0.2">
      <c r="A65" s="42"/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</row>
    <row r="66" spans="1:26" x14ac:dyDescent="0.2">
      <c r="A66" s="42"/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</row>
    <row r="67" spans="1:26" x14ac:dyDescent="0.2">
      <c r="A67" s="42"/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</row>
    <row r="68" spans="1:26" x14ac:dyDescent="0.2">
      <c r="A68" s="42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</row>
    <row r="69" spans="1:26" x14ac:dyDescent="0.2">
      <c r="A69" s="42"/>
      <c r="B69" s="77"/>
      <c r="C69" s="77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</row>
    <row r="70" spans="1:26" x14ac:dyDescent="0.2">
      <c r="A70" s="42"/>
      <c r="B70" s="77"/>
      <c r="C70" s="77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</row>
    <row r="71" spans="1:26" x14ac:dyDescent="0.2">
      <c r="A71" s="42"/>
      <c r="B71" s="77"/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</row>
    <row r="72" spans="1:26" x14ac:dyDescent="0.2">
      <c r="A72" s="42"/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1:26" x14ac:dyDescent="0.2">
      <c r="A73" s="42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</row>
    <row r="74" spans="1:26" x14ac:dyDescent="0.2">
      <c r="A74" s="42"/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</row>
    <row r="75" spans="1:26" x14ac:dyDescent="0.2">
      <c r="A75" s="42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</row>
    <row r="76" spans="1:26" x14ac:dyDescent="0.2">
      <c r="A76" s="42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</row>
    <row r="77" spans="1:26" x14ac:dyDescent="0.2">
      <c r="A77" s="42"/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</row>
    <row r="78" spans="1:26" x14ac:dyDescent="0.2">
      <c r="A78" s="42"/>
      <c r="B78" s="77"/>
      <c r="C78" s="77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</row>
    <row r="79" spans="1:26" x14ac:dyDescent="0.2">
      <c r="A79" s="42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</row>
    <row r="80" spans="1:26" x14ac:dyDescent="0.2">
      <c r="A80" s="42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</row>
    <row r="81" spans="1:26" x14ac:dyDescent="0.2">
      <c r="A81" s="42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</row>
    <row r="82" spans="1:26" x14ac:dyDescent="0.2">
      <c r="A82" s="42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</row>
    <row r="83" spans="1:26" x14ac:dyDescent="0.2">
      <c r="A83" s="42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</row>
    <row r="84" spans="1:26" x14ac:dyDescent="0.2">
      <c r="A84" s="42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</row>
    <row r="85" spans="1:26" x14ac:dyDescent="0.2">
      <c r="A85" s="42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</row>
    <row r="86" spans="1:26" x14ac:dyDescent="0.2">
      <c r="A86" s="42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</row>
    <row r="87" spans="1:26" x14ac:dyDescent="0.2">
      <c r="A87" s="42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</row>
    <row r="88" spans="1:26" x14ac:dyDescent="0.2">
      <c r="A88" s="42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</row>
    <row r="89" spans="1:26" x14ac:dyDescent="0.2">
      <c r="A89" s="42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</row>
    <row r="90" spans="1:26" x14ac:dyDescent="0.2">
      <c r="A90" s="42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DCS statistics 2011-Q3 2017</vt:lpstr>
      <vt:lpstr>DCS segment accounts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Jannie Erbs Eriksen</dc:creator>
  <cp:lastModifiedBy>Sabine Lohse</cp:lastModifiedBy>
  <dcterms:created xsi:type="dcterms:W3CDTF">2017-05-04T11:55:10Z</dcterms:created>
  <dcterms:modified xsi:type="dcterms:W3CDTF">2017-11-01T09:50:49Z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